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deoleo\Desktop\"/>
    </mc:Choice>
  </mc:AlternateContent>
  <bookViews>
    <workbookView xWindow="0" yWindow="0" windowWidth="24000" windowHeight="9435" firstSheet="6" activeTab="6"/>
  </bookViews>
  <sheets>
    <sheet name="DICIEMBRE" sheetId="1" state="hidden" r:id="rId1"/>
    <sheet name="Hoja2" sheetId="2" state="hidden" r:id="rId2"/>
    <sheet name="ENERO" sheetId="3" state="hidden" r:id="rId3"/>
    <sheet name="FEBRERO" sheetId="4" state="hidden" r:id="rId4"/>
    <sheet name="MARZO" sheetId="5" state="hidden" r:id="rId5"/>
    <sheet name="ABRIL" sheetId="6" state="hidden" r:id="rId6"/>
    <sheet name="MAYO" sheetId="7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7" l="1"/>
  <c r="F9" i="7"/>
  <c r="F10" i="7" s="1"/>
  <c r="F11" i="7" s="1"/>
  <c r="F12" i="7" s="1"/>
  <c r="F13" i="7" s="1"/>
  <c r="F14" i="7" s="1"/>
  <c r="F15" i="7" s="1"/>
  <c r="F16" i="7" s="1"/>
  <c r="F9" i="6" l="1"/>
  <c r="F10" i="6" s="1"/>
  <c r="F11" i="6" s="1"/>
  <c r="F12" i="6" s="1"/>
  <c r="F13" i="6" s="1"/>
  <c r="F14" i="6" s="1"/>
  <c r="F15" i="6" s="1"/>
  <c r="F16" i="6" s="1"/>
  <c r="F17" i="6" s="1"/>
  <c r="F18" i="6" s="1"/>
  <c r="F19" i="6" s="1"/>
  <c r="F20" i="6" s="1"/>
  <c r="F21" i="6" s="1"/>
  <c r="F22" i="6" s="1"/>
  <c r="F23" i="6" s="1"/>
  <c r="F24" i="6" s="1"/>
  <c r="F25" i="6" s="1"/>
  <c r="F26" i="6" s="1"/>
  <c r="F27" i="6" s="1"/>
  <c r="F28" i="6" s="1"/>
  <c r="F29" i="6" s="1"/>
  <c r="F30" i="6" s="1"/>
  <c r="F31" i="6" s="1"/>
  <c r="F32" i="6" s="1"/>
  <c r="F13" i="3" l="1"/>
  <c r="G14" i="2" l="1"/>
  <c r="G15" i="2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13" i="2"/>
  <c r="G14" i="1" l="1"/>
  <c r="G15" i="1" s="1"/>
  <c r="G16" i="1" s="1"/>
  <c r="G17" i="1" s="1"/>
  <c r="G18" i="1" s="1"/>
  <c r="G19" i="1" s="1"/>
  <c r="G20" i="1" s="1"/>
  <c r="G21" i="1" s="1"/>
  <c r="G13" i="1"/>
</calcChain>
</file>

<file path=xl/sharedStrings.xml><?xml version="1.0" encoding="utf-8"?>
<sst xmlns="http://schemas.openxmlformats.org/spreadsheetml/2006/main" count="196" uniqueCount="111">
  <si>
    <t>DEPOSITOS</t>
  </si>
  <si>
    <t>CARGOS A VALOR</t>
  </si>
  <si>
    <t>BALANCE</t>
  </si>
  <si>
    <t>FECHA</t>
  </si>
  <si>
    <t>No. DE CHEQUE</t>
  </si>
  <si>
    <t xml:space="preserve">BENEFICIARIO                             </t>
  </si>
  <si>
    <t>Transferencia Bancaria</t>
  </si>
  <si>
    <t>472,412.41</t>
  </si>
  <si>
    <t xml:space="preserve"> Balance Anterior</t>
  </si>
  <si>
    <t xml:space="preserve">       137.59</t>
  </si>
  <si>
    <t>OOOO63</t>
  </si>
  <si>
    <t>Reposición Caja Chica</t>
  </si>
  <si>
    <t>Cargos Bancarios</t>
  </si>
  <si>
    <t xml:space="preserve">    Ministerio de Hacienda</t>
  </si>
  <si>
    <r>
      <t xml:space="preserve">                 DIRECCIÓN GENERAL DE CONTRATACIONES PÚBLICAS</t>
    </r>
    <r>
      <rPr>
        <b/>
        <sz val="11"/>
        <color theme="1"/>
        <rFont val="Calibri"/>
        <family val="2"/>
        <scheme val="minor"/>
      </rPr>
      <t xml:space="preserve"> </t>
    </r>
  </si>
  <si>
    <t xml:space="preserve">              DICIEMBRE  2013</t>
  </si>
  <si>
    <t>OOOO66</t>
  </si>
  <si>
    <t>Elvis Grullon</t>
  </si>
  <si>
    <t>Santiago Vilorio</t>
  </si>
  <si>
    <t>Paulino Perez</t>
  </si>
  <si>
    <t>Newlink Dominicana</t>
  </si>
  <si>
    <t>Filmaciones Hector</t>
  </si>
  <si>
    <t>Juan Fco. Cordero</t>
  </si>
  <si>
    <t>OOOO69</t>
  </si>
  <si>
    <t>OOOO70</t>
  </si>
  <si>
    <t>OOOO71</t>
  </si>
  <si>
    <t>OOOO72</t>
  </si>
  <si>
    <t>OOOO77</t>
  </si>
  <si>
    <t>OOOO78</t>
  </si>
  <si>
    <t>REPOSICION CAJA CHICA</t>
  </si>
  <si>
    <t>OOOO64</t>
  </si>
  <si>
    <t>ANILESRED</t>
  </si>
  <si>
    <t>OOOO65</t>
  </si>
  <si>
    <t>BANCO CENTRAL</t>
  </si>
  <si>
    <t>ELVIS GRULLON</t>
  </si>
  <si>
    <t>OOOO67</t>
  </si>
  <si>
    <t>NOILA DECORACIONES</t>
  </si>
  <si>
    <t>OOOO68</t>
  </si>
  <si>
    <t>SANTIAGO VILORIO</t>
  </si>
  <si>
    <t>PAULINO PEREZ</t>
  </si>
  <si>
    <t>NEWLINK DOMINICANA</t>
  </si>
  <si>
    <t>OOOO73</t>
  </si>
  <si>
    <t>SANDRA I. SANTANA</t>
  </si>
  <si>
    <t>OOOO74</t>
  </si>
  <si>
    <t>ALEXIS M. BAUTISTA</t>
  </si>
  <si>
    <t>OOOO75</t>
  </si>
  <si>
    <t>YOKASTA GUZMAN</t>
  </si>
  <si>
    <t>OOOO76</t>
  </si>
  <si>
    <t>FILMACIONES HECTOR C.</t>
  </si>
  <si>
    <t>HOTEL PLAZA NACO</t>
  </si>
  <si>
    <t>OOOO79</t>
  </si>
  <si>
    <t>JUAN FCO. CORDERO</t>
  </si>
  <si>
    <t xml:space="preserve">   472,412.41</t>
  </si>
  <si>
    <t>CARGOS BANCARIOS</t>
  </si>
  <si>
    <t xml:space="preserve">              ENERO 2014</t>
  </si>
  <si>
    <t xml:space="preserve">             FEBRERO 2014</t>
  </si>
  <si>
    <t xml:space="preserve">             MARZO  2014</t>
  </si>
  <si>
    <t xml:space="preserve">             ABRIL  2014</t>
  </si>
  <si>
    <t>OOOO81</t>
  </si>
  <si>
    <t>OOOO82</t>
  </si>
  <si>
    <t>OOOO83</t>
  </si>
  <si>
    <t>OOOO85</t>
  </si>
  <si>
    <t>OOOO86</t>
  </si>
  <si>
    <t>OOOO87</t>
  </si>
  <si>
    <t>OOOO88</t>
  </si>
  <si>
    <t>OOOO89</t>
  </si>
  <si>
    <t>OOOO90</t>
  </si>
  <si>
    <t>OOOO91</t>
  </si>
  <si>
    <t>OOOO92</t>
  </si>
  <si>
    <t>OOOO93</t>
  </si>
  <si>
    <t>OOOO94</t>
  </si>
  <si>
    <t>OOOO95</t>
  </si>
  <si>
    <t>OOOO96</t>
  </si>
  <si>
    <t>OOOO97</t>
  </si>
  <si>
    <t>OOOO98</t>
  </si>
  <si>
    <t>OOOO99</t>
  </si>
  <si>
    <t>OOO100</t>
  </si>
  <si>
    <t>OOO101</t>
  </si>
  <si>
    <t>OOO105</t>
  </si>
  <si>
    <t>OOO106</t>
  </si>
  <si>
    <t>CECOMSA</t>
  </si>
  <si>
    <t>COMEDORES ECONOMICOS</t>
  </si>
  <si>
    <t>CEI-RD</t>
  </si>
  <si>
    <t>COPY MARCA</t>
  </si>
  <si>
    <t>JUAN FCO.CORDERO</t>
  </si>
  <si>
    <t>YENNY P.(APERTURA C.CHICA)</t>
  </si>
  <si>
    <t>JULIO A. FELIZ</t>
  </si>
  <si>
    <t>FRANCIA T.JAVIER</t>
  </si>
  <si>
    <t>ASOMUFPA</t>
  </si>
  <si>
    <t>RAFAEL.L. RAMIREZ</t>
  </si>
  <si>
    <t>TULIO ML. DE JESUS</t>
  </si>
  <si>
    <t>COLECTOR I. INTERNOS</t>
  </si>
  <si>
    <t>YENNY PEREZ (CAJA CHICA)</t>
  </si>
  <si>
    <t>PASCUAL FRIAS</t>
  </si>
  <si>
    <t>MANUEL E. MARTINEZ</t>
  </si>
  <si>
    <t>ANA VIRGINIA LEONARDO</t>
  </si>
  <si>
    <t xml:space="preserve">             MAYO  2014</t>
  </si>
  <si>
    <t>OOO107</t>
  </si>
  <si>
    <t>OOO109</t>
  </si>
  <si>
    <t>OOO110</t>
  </si>
  <si>
    <t>OOO111</t>
  </si>
  <si>
    <t>OOO112</t>
  </si>
  <si>
    <t>WILDA I. CASTILLO</t>
  </si>
  <si>
    <t>SILVIO A. OGANDO</t>
  </si>
  <si>
    <t>YENNI PEREZ (CAJA CHICA)</t>
  </si>
  <si>
    <t>SEV. IMPRENTA BEST PRINT</t>
  </si>
  <si>
    <t>ARTEPIEL, S.R.L.</t>
  </si>
  <si>
    <t>GALAXIA COMPUTER</t>
  </si>
  <si>
    <t>OOO113</t>
  </si>
  <si>
    <t>OOO104</t>
  </si>
  <si>
    <t>RICARDO BERROA KELLY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</si>
</sst>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Edwardian Script ITC"/>
      <family val="4"/>
    </font>
    <font>
      <b/>
      <sz val="11"/>
      <color theme="1"/>
      <name val="Century Gothic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9"/>
      <color rgb="FF0000FF"/>
      <name val="Arial"/>
      <family val="2"/>
    </font>
    <font>
      <sz val="9"/>
      <color rgb="FF0000FF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9"/>
      <color theme="4" tint="-0.499984740745262"/>
      <name val="Arial"/>
      <family val="2"/>
    </font>
    <font>
      <b/>
      <sz val="9"/>
      <color theme="4" tint="-0.499984740745262"/>
      <name val="Arial"/>
      <family val="2"/>
    </font>
    <font>
      <b/>
      <sz val="14"/>
      <color theme="1"/>
      <name val="Calibri"/>
      <family val="2"/>
      <scheme val="minor"/>
    </font>
    <font>
      <sz val="11"/>
      <color theme="1"/>
      <name val="Book Antiqua"/>
      <family val="1"/>
    </font>
    <font>
      <b/>
      <sz val="9"/>
      <color theme="8" tint="-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/>
      <right/>
      <top style="medium">
        <color rgb="FF4F81BD"/>
      </top>
      <bottom/>
      <diagonal/>
    </border>
    <border>
      <left/>
      <right/>
      <top style="medium">
        <color rgb="FF4F81BD"/>
      </top>
      <bottom style="medium">
        <color rgb="FF4F81BD"/>
      </bottom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/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medium">
        <color rgb="FF4F81BD"/>
      </left>
      <right/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/>
      <top/>
      <bottom/>
      <diagonal/>
    </border>
    <border>
      <left/>
      <right style="medium">
        <color rgb="FF4F81BD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4F81BD"/>
      </right>
      <top style="medium">
        <color rgb="FF4F81BD"/>
      </top>
      <bottom style="thin">
        <color indexed="64"/>
      </bottom>
      <diagonal/>
    </border>
    <border>
      <left/>
      <right style="medium">
        <color rgb="FF4F81BD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4F81BD"/>
      </left>
      <right style="thin">
        <color indexed="64"/>
      </right>
      <top style="medium">
        <color rgb="FF4F81BD"/>
      </top>
      <bottom style="thin">
        <color indexed="64"/>
      </bottom>
      <diagonal/>
    </border>
    <border>
      <left style="medium">
        <color rgb="FF4F81BD"/>
      </left>
      <right style="thin">
        <color indexed="64"/>
      </right>
      <top style="medium">
        <color rgb="FF4F81BD"/>
      </top>
      <bottom/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4F81BD"/>
      </right>
      <top style="medium">
        <color rgb="FF4F81BD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2" fillId="0" borderId="0" xfId="0" applyNumberFormat="1" applyFont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0" borderId="8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/>
    </xf>
    <xf numFmtId="0" fontId="9" fillId="0" borderId="11" xfId="0" applyFont="1" applyBorder="1" applyAlignment="1">
      <alignment vertical="center"/>
    </xf>
    <xf numFmtId="43" fontId="9" fillId="0" borderId="0" xfId="1" applyFont="1" applyAlignment="1">
      <alignment horizontal="right" vertical="center"/>
    </xf>
    <xf numFmtId="43" fontId="8" fillId="0" borderId="0" xfId="1" applyFont="1" applyAlignment="1">
      <alignment vertical="center" wrapText="1"/>
    </xf>
    <xf numFmtId="43" fontId="9" fillId="0" borderId="10" xfId="1" applyFont="1" applyBorder="1" applyAlignment="1">
      <alignment vertical="center"/>
    </xf>
    <xf numFmtId="43" fontId="9" fillId="0" borderId="5" xfId="1" applyFont="1" applyBorder="1" applyAlignment="1">
      <alignment horizontal="center" vertical="center"/>
    </xf>
    <xf numFmtId="43" fontId="9" fillId="0" borderId="11" xfId="1" applyFont="1" applyBorder="1" applyAlignment="1">
      <alignment horizontal="center" vertical="center"/>
    </xf>
    <xf numFmtId="43" fontId="9" fillId="0" borderId="12" xfId="1" applyFont="1" applyBorder="1" applyAlignment="1">
      <alignment horizontal="center" vertical="center"/>
    </xf>
    <xf numFmtId="43" fontId="9" fillId="0" borderId="13" xfId="1" applyFont="1" applyBorder="1" applyAlignment="1">
      <alignment horizontal="center" vertical="center"/>
    </xf>
    <xf numFmtId="43" fontId="9" fillId="0" borderId="2" xfId="1" applyFont="1" applyBorder="1" applyAlignment="1">
      <alignment horizontal="right" vertical="center"/>
    </xf>
    <xf numFmtId="43" fontId="8" fillId="0" borderId="2" xfId="1" applyFont="1" applyBorder="1" applyAlignment="1">
      <alignment vertical="center" wrapText="1"/>
    </xf>
    <xf numFmtId="43" fontId="9" fillId="0" borderId="11" xfId="1" applyFont="1" applyBorder="1" applyAlignment="1">
      <alignment horizontal="right" vertical="center"/>
    </xf>
    <xf numFmtId="0" fontId="10" fillId="0" borderId="11" xfId="0" applyFont="1" applyBorder="1" applyAlignment="1">
      <alignment vertical="center"/>
    </xf>
    <xf numFmtId="43" fontId="10" fillId="0" borderId="11" xfId="1" applyFont="1" applyBorder="1" applyAlignment="1">
      <alignment vertical="center"/>
    </xf>
    <xf numFmtId="14" fontId="11" fillId="0" borderId="14" xfId="0" applyNumberFormat="1" applyFont="1" applyBorder="1" applyAlignment="1">
      <alignment horizontal="left" vertical="center"/>
    </xf>
    <xf numFmtId="14" fontId="11" fillId="0" borderId="9" xfId="0" applyNumberFormat="1" applyFont="1" applyBorder="1" applyAlignment="1">
      <alignment horizontal="left" vertical="center"/>
    </xf>
    <xf numFmtId="14" fontId="11" fillId="0" borderId="11" xfId="0" applyNumberFormat="1" applyFont="1" applyBorder="1" applyAlignment="1">
      <alignment horizontal="left" vertical="center"/>
    </xf>
    <xf numFmtId="0" fontId="12" fillId="0" borderId="11" xfId="0" applyFont="1" applyBorder="1" applyAlignment="1">
      <alignment horizontal="center"/>
    </xf>
    <xf numFmtId="0" fontId="12" fillId="0" borderId="11" xfId="0" applyFont="1" applyFill="1" applyBorder="1"/>
    <xf numFmtId="43" fontId="12" fillId="0" borderId="11" xfId="1" applyFont="1" applyBorder="1"/>
    <xf numFmtId="43" fontId="13" fillId="0" borderId="11" xfId="1" applyFont="1" applyBorder="1"/>
    <xf numFmtId="43" fontId="9" fillId="0" borderId="6" xfId="1" applyFont="1" applyBorder="1" applyAlignment="1">
      <alignment vertical="center"/>
    </xf>
    <xf numFmtId="43" fontId="14" fillId="0" borderId="10" xfId="1" applyFont="1" applyBorder="1" applyAlignment="1">
      <alignment vertical="center"/>
    </xf>
    <xf numFmtId="0" fontId="14" fillId="0" borderId="0" xfId="0" applyFont="1" applyAlignment="1">
      <alignment vertical="center"/>
    </xf>
    <xf numFmtId="14" fontId="15" fillId="0" borderId="9" xfId="0" applyNumberFormat="1" applyFont="1" applyBorder="1" applyAlignment="1">
      <alignment horizontal="left" vertical="center"/>
    </xf>
    <xf numFmtId="14" fontId="9" fillId="0" borderId="11" xfId="0" applyNumberFormat="1" applyFont="1" applyBorder="1" applyAlignment="1">
      <alignment horizontal="left" vertical="center"/>
    </xf>
    <xf numFmtId="43" fontId="9" fillId="0" borderId="2" xfId="1" applyFont="1" applyBorder="1" applyAlignment="1">
      <alignment vertical="center"/>
    </xf>
    <xf numFmtId="43" fontId="9" fillId="0" borderId="11" xfId="1" applyFont="1" applyBorder="1" applyAlignment="1">
      <alignment vertical="center"/>
    </xf>
    <xf numFmtId="14" fontId="15" fillId="0" borderId="16" xfId="0" applyNumberFormat="1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8" fillId="0" borderId="18" xfId="0" applyFont="1" applyBorder="1" applyAlignment="1">
      <alignment vertical="center"/>
    </xf>
    <xf numFmtId="0" fontId="8" fillId="0" borderId="17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43" fontId="9" fillId="0" borderId="17" xfId="1" applyFont="1" applyBorder="1" applyAlignment="1">
      <alignment vertical="center"/>
    </xf>
    <xf numFmtId="0" fontId="8" fillId="0" borderId="17" xfId="0" applyFont="1" applyBorder="1" applyAlignment="1">
      <alignment vertical="center" wrapText="1"/>
    </xf>
    <xf numFmtId="43" fontId="14" fillId="0" borderId="0" xfId="1" applyFont="1" applyAlignment="1">
      <alignment vertical="center"/>
    </xf>
    <xf numFmtId="14" fontId="0" fillId="0" borderId="11" xfId="0" applyNumberFormat="1" applyBorder="1" applyAlignment="1">
      <alignment horizontal="right"/>
    </xf>
    <xf numFmtId="0" fontId="0" fillId="0" borderId="11" xfId="0" applyBorder="1" applyAlignment="1">
      <alignment horizontal="center"/>
    </xf>
    <xf numFmtId="0" fontId="12" fillId="0" borderId="11" xfId="0" applyFont="1" applyBorder="1"/>
    <xf numFmtId="43" fontId="0" fillId="0" borderId="11" xfId="1" applyFont="1" applyBorder="1"/>
    <xf numFmtId="17" fontId="16" fillId="0" borderId="0" xfId="0" applyNumberFormat="1" applyFont="1" applyAlignment="1">
      <alignment horizontal="center" vertical="center"/>
    </xf>
    <xf numFmtId="0" fontId="5" fillId="2" borderId="2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14" fontId="17" fillId="3" borderId="19" xfId="0" applyNumberFormat="1" applyFont="1" applyFill="1" applyBorder="1"/>
    <xf numFmtId="49" fontId="17" fillId="3" borderId="11" xfId="0" applyNumberFormat="1" applyFont="1" applyFill="1" applyBorder="1" applyAlignment="1">
      <alignment horizontal="center"/>
    </xf>
    <xf numFmtId="0" fontId="6" fillId="0" borderId="20" xfId="0" applyFont="1" applyBorder="1" applyAlignment="1">
      <alignment vertical="center"/>
    </xf>
    <xf numFmtId="43" fontId="9" fillId="0" borderId="20" xfId="1" applyFont="1" applyBorder="1" applyAlignment="1">
      <alignment vertical="center"/>
    </xf>
    <xf numFmtId="14" fontId="18" fillId="0" borderId="16" xfId="0" applyNumberFormat="1" applyFont="1" applyBorder="1" applyAlignment="1">
      <alignment horizontal="right" vertical="center"/>
    </xf>
    <xf numFmtId="43" fontId="9" fillId="0" borderId="21" xfId="1" applyFont="1" applyBorder="1" applyAlignment="1">
      <alignment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819150</xdr:colOff>
      <xdr:row>0</xdr:row>
      <xdr:rowOff>0</xdr:rowOff>
    </xdr:from>
    <xdr:to>
      <xdr:col>6</xdr:col>
      <xdr:colOff>1190625</xdr:colOff>
      <xdr:row>2</xdr:row>
      <xdr:rowOff>171450</xdr:rowOff>
    </xdr:to>
    <xdr:pic>
      <xdr:nvPicPr>
        <xdr:cNvPr id="1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2725" y="0"/>
          <a:ext cx="130492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895350</xdr:colOff>
      <xdr:row>0</xdr:row>
      <xdr:rowOff>0</xdr:rowOff>
    </xdr:from>
    <xdr:to>
      <xdr:col>4</xdr:col>
      <xdr:colOff>85725</xdr:colOff>
      <xdr:row>2</xdr:row>
      <xdr:rowOff>171450</xdr:rowOff>
    </xdr:to>
    <xdr:pic>
      <xdr:nvPicPr>
        <xdr:cNvPr id="19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0" y="0"/>
          <a:ext cx="75247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190500</xdr:rowOff>
    </xdr:from>
    <xdr:to>
      <xdr:col>2</xdr:col>
      <xdr:colOff>628650</xdr:colOff>
      <xdr:row>3</xdr:row>
      <xdr:rowOff>19050</xdr:rowOff>
    </xdr:to>
    <xdr:pic>
      <xdr:nvPicPr>
        <xdr:cNvPr id="20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847850" cy="628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0</xdr:rowOff>
    </xdr:from>
    <xdr:to>
      <xdr:col>6</xdr:col>
      <xdr:colOff>1581150</xdr:colOff>
      <xdr:row>2</xdr:row>
      <xdr:rowOff>171450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150" y="0"/>
          <a:ext cx="1543050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895350</xdr:colOff>
      <xdr:row>0</xdr:row>
      <xdr:rowOff>0</xdr:rowOff>
    </xdr:from>
    <xdr:to>
      <xdr:col>4</xdr:col>
      <xdr:colOff>85725</xdr:colOff>
      <xdr:row>2</xdr:row>
      <xdr:rowOff>171450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7175" y="0"/>
          <a:ext cx="1028700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190500</xdr:rowOff>
    </xdr:from>
    <xdr:to>
      <xdr:col>2</xdr:col>
      <xdr:colOff>942975</xdr:colOff>
      <xdr:row>3</xdr:row>
      <xdr:rowOff>57150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847850" cy="666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1068659</xdr:colOff>
      <xdr:row>0</xdr:row>
      <xdr:rowOff>0</xdr:rowOff>
    </xdr:from>
    <xdr:to>
      <xdr:col>5</xdr:col>
      <xdr:colOff>1581150</xdr:colOff>
      <xdr:row>3</xdr:row>
      <xdr:rowOff>57150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8759" y="0"/>
          <a:ext cx="1693591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895350</xdr:colOff>
      <xdr:row>0</xdr:row>
      <xdr:rowOff>0</xdr:rowOff>
    </xdr:from>
    <xdr:to>
      <xdr:col>3</xdr:col>
      <xdr:colOff>85725</xdr:colOff>
      <xdr:row>2</xdr:row>
      <xdr:rowOff>171450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8450" y="0"/>
          <a:ext cx="124777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190500</xdr:rowOff>
    </xdr:from>
    <xdr:to>
      <xdr:col>2</xdr:col>
      <xdr:colOff>57150</xdr:colOff>
      <xdr:row>3</xdr:row>
      <xdr:rowOff>76200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743075" cy="685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1068659</xdr:colOff>
      <xdr:row>0</xdr:row>
      <xdr:rowOff>0</xdr:rowOff>
    </xdr:from>
    <xdr:to>
      <xdr:col>5</xdr:col>
      <xdr:colOff>1581150</xdr:colOff>
      <xdr:row>3</xdr:row>
      <xdr:rowOff>57150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5859" y="0"/>
          <a:ext cx="1579291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895350</xdr:colOff>
      <xdr:row>0</xdr:row>
      <xdr:rowOff>0</xdr:rowOff>
    </xdr:from>
    <xdr:to>
      <xdr:col>3</xdr:col>
      <xdr:colOff>85725</xdr:colOff>
      <xdr:row>2</xdr:row>
      <xdr:rowOff>171450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0"/>
          <a:ext cx="80962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190500</xdr:rowOff>
    </xdr:from>
    <xdr:to>
      <xdr:col>1</xdr:col>
      <xdr:colOff>1000125</xdr:colOff>
      <xdr:row>3</xdr:row>
      <xdr:rowOff>9525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895475" cy="619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1068659</xdr:colOff>
      <xdr:row>0</xdr:row>
      <xdr:rowOff>0</xdr:rowOff>
    </xdr:from>
    <xdr:to>
      <xdr:col>5</xdr:col>
      <xdr:colOff>1581150</xdr:colOff>
      <xdr:row>3</xdr:row>
      <xdr:rowOff>57150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7859" y="0"/>
          <a:ext cx="1112566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895350</xdr:colOff>
      <xdr:row>0</xdr:row>
      <xdr:rowOff>0</xdr:rowOff>
    </xdr:from>
    <xdr:to>
      <xdr:col>3</xdr:col>
      <xdr:colOff>85725</xdr:colOff>
      <xdr:row>2</xdr:row>
      <xdr:rowOff>171450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71800" y="0"/>
          <a:ext cx="107632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190500</xdr:rowOff>
    </xdr:from>
    <xdr:to>
      <xdr:col>1</xdr:col>
      <xdr:colOff>1019175</xdr:colOff>
      <xdr:row>4</xdr:row>
      <xdr:rowOff>47625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895475" cy="619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1068659</xdr:colOff>
      <xdr:row>0</xdr:row>
      <xdr:rowOff>0</xdr:rowOff>
    </xdr:from>
    <xdr:to>
      <xdr:col>6</xdr:col>
      <xdr:colOff>0</xdr:colOff>
      <xdr:row>2</xdr:row>
      <xdr:rowOff>200024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74084" y="0"/>
          <a:ext cx="1398316" cy="809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895350</xdr:colOff>
      <xdr:row>0</xdr:row>
      <xdr:rowOff>0</xdr:rowOff>
    </xdr:from>
    <xdr:to>
      <xdr:col>3</xdr:col>
      <xdr:colOff>85725</xdr:colOff>
      <xdr:row>2</xdr:row>
      <xdr:rowOff>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0"/>
          <a:ext cx="952500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</xdr:colOff>
      <xdr:row>0</xdr:row>
      <xdr:rowOff>190501</xdr:rowOff>
    </xdr:from>
    <xdr:to>
      <xdr:col>1</xdr:col>
      <xdr:colOff>438150</xdr:colOff>
      <xdr:row>2</xdr:row>
      <xdr:rowOff>1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90501"/>
          <a:ext cx="1457324" cy="4191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1068659</xdr:colOff>
      <xdr:row>0</xdr:row>
      <xdr:rowOff>0</xdr:rowOff>
    </xdr:from>
    <xdr:to>
      <xdr:col>6</xdr:col>
      <xdr:colOff>0</xdr:colOff>
      <xdr:row>2</xdr:row>
      <xdr:rowOff>200024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74084" y="0"/>
          <a:ext cx="1398316" cy="809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895350</xdr:colOff>
      <xdr:row>0</xdr:row>
      <xdr:rowOff>0</xdr:rowOff>
    </xdr:from>
    <xdr:to>
      <xdr:col>3</xdr:col>
      <xdr:colOff>85725</xdr:colOff>
      <xdr:row>2</xdr:row>
      <xdr:rowOff>57150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7950" y="0"/>
          <a:ext cx="1114425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</xdr:colOff>
      <xdr:row>0</xdr:row>
      <xdr:rowOff>190501</xdr:rowOff>
    </xdr:from>
    <xdr:to>
      <xdr:col>1</xdr:col>
      <xdr:colOff>466725</xdr:colOff>
      <xdr:row>2</xdr:row>
      <xdr:rowOff>190500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90501"/>
          <a:ext cx="1457324" cy="609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I4" sqref="I4"/>
    </sheetView>
  </sheetViews>
  <sheetFormatPr baseColWidth="10" defaultRowHeight="15" x14ac:dyDescent="0.25"/>
  <cols>
    <col min="1" max="1" width="0.28515625" customWidth="1"/>
    <col min="2" max="2" width="18" customWidth="1"/>
    <col min="3" max="3" width="18.140625" customWidth="1"/>
    <col min="4" max="4" width="27.5703125" customWidth="1"/>
    <col min="5" max="5" width="22.140625" customWidth="1"/>
    <col min="6" max="6" width="14" customWidth="1"/>
    <col min="7" max="7" width="21.85546875" customWidth="1"/>
  </cols>
  <sheetData>
    <row r="1" spans="1:7" ht="33" x14ac:dyDescent="0.25">
      <c r="A1" s="2"/>
      <c r="B1" s="2"/>
    </row>
    <row r="2" spans="1:7" x14ac:dyDescent="0.25">
      <c r="A2" s="3"/>
      <c r="B2" s="3"/>
    </row>
    <row r="3" spans="1:7" x14ac:dyDescent="0.25">
      <c r="A3" s="4"/>
      <c r="B3" s="3"/>
    </row>
    <row r="4" spans="1:7" ht="33" x14ac:dyDescent="0.6">
      <c r="B4" s="3"/>
      <c r="D4" s="1" t="s">
        <v>13</v>
      </c>
    </row>
    <row r="5" spans="1:7" x14ac:dyDescent="0.25">
      <c r="B5" s="3"/>
    </row>
    <row r="6" spans="1:7" x14ac:dyDescent="0.25">
      <c r="B6" s="3"/>
      <c r="D6" s="3" t="s">
        <v>14</v>
      </c>
    </row>
    <row r="7" spans="1:7" x14ac:dyDescent="0.25">
      <c r="B7" s="3"/>
      <c r="D7" s="4" t="s">
        <v>15</v>
      </c>
    </row>
    <row r="8" spans="1:7" ht="15.75" thickBot="1" x14ac:dyDescent="0.3">
      <c r="B8" s="4"/>
    </row>
    <row r="9" spans="1:7" ht="15.75" customHeight="1" thickBot="1" x14ac:dyDescent="0.3">
      <c r="B9" s="5"/>
      <c r="C9" s="6"/>
      <c r="D9" s="6"/>
      <c r="E9" s="58" t="s">
        <v>0</v>
      </c>
      <c r="F9" s="58" t="s">
        <v>1</v>
      </c>
      <c r="G9" s="60" t="s">
        <v>2</v>
      </c>
    </row>
    <row r="10" spans="1:7" ht="15.75" thickBot="1" x14ac:dyDescent="0.3">
      <c r="B10" s="7" t="s">
        <v>3</v>
      </c>
      <c r="C10" s="8" t="s">
        <v>4</v>
      </c>
      <c r="D10" s="8" t="s">
        <v>5</v>
      </c>
      <c r="E10" s="59"/>
      <c r="F10" s="59"/>
      <c r="G10" s="61"/>
    </row>
    <row r="11" spans="1:7" ht="15.75" customHeight="1" thickBot="1" x14ac:dyDescent="0.3">
      <c r="B11" s="32">
        <v>41621</v>
      </c>
      <c r="C11" s="9"/>
      <c r="D11" s="10" t="s">
        <v>6</v>
      </c>
      <c r="E11" s="19" t="s">
        <v>7</v>
      </c>
      <c r="F11" s="20"/>
      <c r="G11" s="21">
        <v>472412.41</v>
      </c>
    </row>
    <row r="12" spans="1:7" ht="15.75" thickBot="1" x14ac:dyDescent="0.3">
      <c r="B12" s="12"/>
      <c r="C12" s="13"/>
      <c r="D12" s="14" t="s">
        <v>8</v>
      </c>
      <c r="E12" s="26" t="s">
        <v>9</v>
      </c>
      <c r="F12" s="27"/>
      <c r="G12" s="22">
        <v>472550</v>
      </c>
    </row>
    <row r="13" spans="1:7" x14ac:dyDescent="0.25">
      <c r="B13" s="31">
        <v>41625</v>
      </c>
      <c r="C13" s="17" t="s">
        <v>10</v>
      </c>
      <c r="D13" s="18" t="s">
        <v>11</v>
      </c>
      <c r="E13" s="28"/>
      <c r="F13" s="28">
        <v>46319.79</v>
      </c>
      <c r="G13" s="24">
        <f>G12-F13</f>
        <v>426230.21</v>
      </c>
    </row>
    <row r="14" spans="1:7" x14ac:dyDescent="0.25">
      <c r="B14" s="31">
        <v>41628</v>
      </c>
      <c r="C14" s="17" t="s">
        <v>16</v>
      </c>
      <c r="D14" s="29" t="s">
        <v>17</v>
      </c>
      <c r="E14" s="28"/>
      <c r="F14" s="30">
        <v>28836</v>
      </c>
      <c r="G14" s="25">
        <f t="shared" ref="G14:G21" si="0">G13-F14</f>
        <v>397394.21</v>
      </c>
    </row>
    <row r="15" spans="1:7" x14ac:dyDescent="0.25">
      <c r="B15" s="31">
        <v>41631</v>
      </c>
      <c r="C15" s="17" t="s">
        <v>23</v>
      </c>
      <c r="D15" s="29" t="s">
        <v>18</v>
      </c>
      <c r="E15" s="28"/>
      <c r="F15" s="30">
        <v>7695</v>
      </c>
      <c r="G15" s="25">
        <f t="shared" si="0"/>
        <v>389699.21</v>
      </c>
    </row>
    <row r="16" spans="1:7" x14ac:dyDescent="0.25">
      <c r="B16" s="31">
        <v>41631</v>
      </c>
      <c r="C16" s="17" t="s">
        <v>24</v>
      </c>
      <c r="D16" s="29" t="s">
        <v>11</v>
      </c>
      <c r="E16" s="28"/>
      <c r="F16" s="30">
        <v>46124.62</v>
      </c>
      <c r="G16" s="25">
        <f t="shared" si="0"/>
        <v>343574.59</v>
      </c>
    </row>
    <row r="17" spans="2:7" x14ac:dyDescent="0.25">
      <c r="B17" s="31">
        <v>41631</v>
      </c>
      <c r="C17" s="17" t="s">
        <v>25</v>
      </c>
      <c r="D17" s="29" t="s">
        <v>19</v>
      </c>
      <c r="E17" s="28"/>
      <c r="F17" s="30">
        <v>18196</v>
      </c>
      <c r="G17" s="25">
        <f t="shared" si="0"/>
        <v>325378.59000000003</v>
      </c>
    </row>
    <row r="18" spans="2:7" x14ac:dyDescent="0.25">
      <c r="B18" s="31">
        <v>41634</v>
      </c>
      <c r="C18" s="17" t="s">
        <v>26</v>
      </c>
      <c r="D18" s="29" t="s">
        <v>20</v>
      </c>
      <c r="E18" s="28"/>
      <c r="F18" s="30">
        <v>45200</v>
      </c>
      <c r="G18" s="25">
        <f t="shared" si="0"/>
        <v>280178.59000000003</v>
      </c>
    </row>
    <row r="19" spans="2:7" x14ac:dyDescent="0.25">
      <c r="B19" s="31">
        <v>41634</v>
      </c>
      <c r="C19" s="17" t="s">
        <v>27</v>
      </c>
      <c r="D19" s="29" t="s">
        <v>21</v>
      </c>
      <c r="E19" s="28"/>
      <c r="F19" s="30">
        <v>36160</v>
      </c>
      <c r="G19" s="25">
        <f t="shared" si="0"/>
        <v>244018.59000000003</v>
      </c>
    </row>
    <row r="20" spans="2:7" x14ac:dyDescent="0.25">
      <c r="B20" s="31">
        <v>41634</v>
      </c>
      <c r="C20" s="17" t="s">
        <v>28</v>
      </c>
      <c r="D20" s="18" t="s">
        <v>22</v>
      </c>
      <c r="E20" s="28"/>
      <c r="F20" s="30">
        <v>21658</v>
      </c>
      <c r="G20" s="25">
        <f t="shared" si="0"/>
        <v>222360.59000000003</v>
      </c>
    </row>
    <row r="21" spans="2:7" x14ac:dyDescent="0.25">
      <c r="B21" s="33">
        <v>41634</v>
      </c>
      <c r="C21" s="17"/>
      <c r="D21" s="18" t="s">
        <v>12</v>
      </c>
      <c r="E21" s="28"/>
      <c r="F21" s="30">
        <v>675.28</v>
      </c>
      <c r="G21" s="23">
        <f t="shared" si="0"/>
        <v>221685.31000000003</v>
      </c>
    </row>
  </sheetData>
  <mergeCells count="3">
    <mergeCell ref="E9:E10"/>
    <mergeCell ref="F9:F10"/>
    <mergeCell ref="G9:G10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B1" workbookViewId="0">
      <selection activeCell="I22" sqref="I22"/>
    </sheetView>
  </sheetViews>
  <sheetFormatPr baseColWidth="10" defaultRowHeight="15" x14ac:dyDescent="0.25"/>
  <cols>
    <col min="1" max="1" width="11.42578125" hidden="1" customWidth="1"/>
    <col min="2" max="2" width="13.5703125" customWidth="1"/>
    <col min="3" max="3" width="15.5703125" customWidth="1"/>
    <col min="4" max="4" width="30.85546875" customWidth="1"/>
    <col min="5" max="5" width="14" customWidth="1"/>
    <col min="6" max="6" width="17.7109375" customWidth="1"/>
    <col min="7" max="7" width="27" customWidth="1"/>
    <col min="8" max="8" width="20.28515625" customWidth="1"/>
    <col min="9" max="9" width="11.42578125" customWidth="1"/>
  </cols>
  <sheetData>
    <row r="1" spans="1:7" ht="33" x14ac:dyDescent="0.25">
      <c r="A1" s="2"/>
      <c r="B1" s="2"/>
    </row>
    <row r="2" spans="1:7" x14ac:dyDescent="0.25">
      <c r="A2" s="3"/>
      <c r="B2" s="3"/>
    </row>
    <row r="3" spans="1:7" x14ac:dyDescent="0.25">
      <c r="A3" s="4"/>
      <c r="B3" s="3"/>
    </row>
    <row r="4" spans="1:7" ht="33" x14ac:dyDescent="0.6">
      <c r="B4" s="3"/>
      <c r="D4" s="1" t="s">
        <v>13</v>
      </c>
    </row>
    <row r="5" spans="1:7" x14ac:dyDescent="0.25">
      <c r="B5" s="3"/>
    </row>
    <row r="6" spans="1:7" x14ac:dyDescent="0.25">
      <c r="B6" s="3"/>
      <c r="D6" s="3" t="s">
        <v>14</v>
      </c>
    </row>
    <row r="7" spans="1:7" x14ac:dyDescent="0.25">
      <c r="B7" s="3"/>
      <c r="D7" s="4" t="s">
        <v>15</v>
      </c>
    </row>
    <row r="8" spans="1:7" ht="15.75" thickBot="1" x14ac:dyDescent="0.3">
      <c r="B8" s="4"/>
    </row>
    <row r="9" spans="1:7" ht="15.75" thickBot="1" x14ac:dyDescent="0.3">
      <c r="B9" s="5"/>
      <c r="C9" s="6"/>
      <c r="D9" s="6"/>
      <c r="E9" s="58" t="s">
        <v>0</v>
      </c>
      <c r="F9" s="58" t="s">
        <v>1</v>
      </c>
      <c r="G9" s="60" t="s">
        <v>2</v>
      </c>
    </row>
    <row r="10" spans="1:7" ht="15.75" thickBot="1" x14ac:dyDescent="0.3">
      <c r="B10" s="7" t="s">
        <v>3</v>
      </c>
      <c r="C10" s="8" t="s">
        <v>4</v>
      </c>
      <c r="D10" s="8" t="s">
        <v>5</v>
      </c>
      <c r="E10" s="59"/>
      <c r="F10" s="59"/>
      <c r="G10" s="61"/>
    </row>
    <row r="11" spans="1:7" ht="15.75" thickBot="1" x14ac:dyDescent="0.3">
      <c r="B11" s="41">
        <v>41621</v>
      </c>
      <c r="C11" s="9"/>
      <c r="D11" s="40" t="s">
        <v>6</v>
      </c>
      <c r="E11" s="40" t="s">
        <v>52</v>
      </c>
      <c r="F11" s="11"/>
      <c r="G11" s="39">
        <v>472412.41</v>
      </c>
    </row>
    <row r="12" spans="1:7" x14ac:dyDescent="0.25">
      <c r="B12" s="12"/>
      <c r="C12" s="13"/>
      <c r="D12" s="14" t="s">
        <v>8</v>
      </c>
      <c r="E12" s="15" t="s">
        <v>9</v>
      </c>
      <c r="F12" s="16"/>
      <c r="G12" s="38">
        <v>472550</v>
      </c>
    </row>
    <row r="13" spans="1:7" x14ac:dyDescent="0.25">
      <c r="B13" s="33">
        <v>41625</v>
      </c>
      <c r="C13" s="34" t="s">
        <v>10</v>
      </c>
      <c r="D13" s="35" t="s">
        <v>29</v>
      </c>
      <c r="E13" s="18"/>
      <c r="F13" s="36">
        <v>46319.79</v>
      </c>
      <c r="G13" s="23">
        <f>G12-F13</f>
        <v>426230.21</v>
      </c>
    </row>
    <row r="14" spans="1:7" x14ac:dyDescent="0.25">
      <c r="B14" s="33">
        <v>41625</v>
      </c>
      <c r="C14" s="34" t="s">
        <v>30</v>
      </c>
      <c r="D14" s="35" t="s">
        <v>31</v>
      </c>
      <c r="E14" s="18"/>
      <c r="F14" s="37">
        <v>8475</v>
      </c>
      <c r="G14" s="23">
        <f t="shared" ref="G14:G30" si="0">G13-F14</f>
        <v>417755.21</v>
      </c>
    </row>
    <row r="15" spans="1:7" x14ac:dyDescent="0.25">
      <c r="B15" s="33">
        <v>41625</v>
      </c>
      <c r="C15" s="34" t="s">
        <v>32</v>
      </c>
      <c r="D15" s="35" t="s">
        <v>33</v>
      </c>
      <c r="E15" s="18"/>
      <c r="F15" s="37">
        <v>28000</v>
      </c>
      <c r="G15" s="23">
        <f t="shared" si="0"/>
        <v>389755.21</v>
      </c>
    </row>
    <row r="16" spans="1:7" x14ac:dyDescent="0.25">
      <c r="B16" s="33">
        <v>41628</v>
      </c>
      <c r="C16" s="34" t="s">
        <v>16</v>
      </c>
      <c r="D16" s="35" t="s">
        <v>34</v>
      </c>
      <c r="E16" s="18"/>
      <c r="F16" s="36">
        <v>28836</v>
      </c>
      <c r="G16" s="23">
        <f t="shared" si="0"/>
        <v>360919.21</v>
      </c>
    </row>
    <row r="17" spans="2:7" x14ac:dyDescent="0.25">
      <c r="B17" s="33">
        <v>41631</v>
      </c>
      <c r="C17" s="34" t="s">
        <v>35</v>
      </c>
      <c r="D17" s="35" t="s">
        <v>36</v>
      </c>
      <c r="E17" s="18"/>
      <c r="F17" s="37">
        <v>26685</v>
      </c>
      <c r="G17" s="23">
        <f t="shared" si="0"/>
        <v>334234.21000000002</v>
      </c>
    </row>
    <row r="18" spans="2:7" x14ac:dyDescent="0.25">
      <c r="B18" s="33">
        <v>41631</v>
      </c>
      <c r="C18" s="34" t="s">
        <v>37</v>
      </c>
      <c r="D18" s="35" t="s">
        <v>36</v>
      </c>
      <c r="E18" s="18"/>
      <c r="F18" s="37">
        <v>15480</v>
      </c>
      <c r="G18" s="23">
        <f t="shared" si="0"/>
        <v>318754.21000000002</v>
      </c>
    </row>
    <row r="19" spans="2:7" x14ac:dyDescent="0.25">
      <c r="B19" s="33">
        <v>41631</v>
      </c>
      <c r="C19" s="34" t="s">
        <v>23</v>
      </c>
      <c r="D19" s="35" t="s">
        <v>38</v>
      </c>
      <c r="E19" s="18"/>
      <c r="F19" s="36">
        <v>7695</v>
      </c>
      <c r="G19" s="23">
        <f t="shared" si="0"/>
        <v>311059.21000000002</v>
      </c>
    </row>
    <row r="20" spans="2:7" x14ac:dyDescent="0.25">
      <c r="B20" s="33">
        <v>41631</v>
      </c>
      <c r="C20" s="34" t="s">
        <v>24</v>
      </c>
      <c r="D20" s="35" t="s">
        <v>29</v>
      </c>
      <c r="E20" s="18"/>
      <c r="F20" s="36">
        <v>46124.62</v>
      </c>
      <c r="G20" s="23">
        <f t="shared" si="0"/>
        <v>264934.59000000003</v>
      </c>
    </row>
    <row r="21" spans="2:7" x14ac:dyDescent="0.25">
      <c r="B21" s="33">
        <v>41631</v>
      </c>
      <c r="C21" s="34" t="s">
        <v>25</v>
      </c>
      <c r="D21" s="35" t="s">
        <v>39</v>
      </c>
      <c r="E21" s="18"/>
      <c r="F21" s="36">
        <v>18196</v>
      </c>
      <c r="G21" s="23">
        <f t="shared" si="0"/>
        <v>246738.59000000003</v>
      </c>
    </row>
    <row r="22" spans="2:7" x14ac:dyDescent="0.25">
      <c r="B22" s="33">
        <v>41634</v>
      </c>
      <c r="C22" s="34" t="s">
        <v>26</v>
      </c>
      <c r="D22" s="35" t="s">
        <v>40</v>
      </c>
      <c r="E22" s="18"/>
      <c r="F22" s="36">
        <v>45200</v>
      </c>
      <c r="G22" s="23">
        <f t="shared" si="0"/>
        <v>201538.59000000003</v>
      </c>
    </row>
    <row r="23" spans="2:7" x14ac:dyDescent="0.25">
      <c r="B23" s="33">
        <v>41634</v>
      </c>
      <c r="C23" s="34" t="s">
        <v>41</v>
      </c>
      <c r="D23" s="35" t="s">
        <v>42</v>
      </c>
      <c r="E23" s="18"/>
      <c r="F23" s="37">
        <v>3780</v>
      </c>
      <c r="G23" s="23">
        <f t="shared" si="0"/>
        <v>197758.59000000003</v>
      </c>
    </row>
    <row r="24" spans="2:7" x14ac:dyDescent="0.25">
      <c r="B24" s="33">
        <v>41634</v>
      </c>
      <c r="C24" s="34" t="s">
        <v>43</v>
      </c>
      <c r="D24" s="35" t="s">
        <v>44</v>
      </c>
      <c r="E24" s="18"/>
      <c r="F24" s="37">
        <v>11500</v>
      </c>
      <c r="G24" s="23">
        <f t="shared" si="0"/>
        <v>186258.59000000003</v>
      </c>
    </row>
    <row r="25" spans="2:7" x14ac:dyDescent="0.25">
      <c r="B25" s="33">
        <v>41634</v>
      </c>
      <c r="C25" s="34" t="s">
        <v>45</v>
      </c>
      <c r="D25" s="35" t="s">
        <v>46</v>
      </c>
      <c r="E25" s="18"/>
      <c r="F25" s="37">
        <v>43700</v>
      </c>
      <c r="G25" s="23">
        <f t="shared" si="0"/>
        <v>142558.59000000003</v>
      </c>
    </row>
    <row r="26" spans="2:7" x14ac:dyDescent="0.25">
      <c r="B26" s="33">
        <v>41634</v>
      </c>
      <c r="C26" s="34" t="s">
        <v>47</v>
      </c>
      <c r="D26" s="35" t="s">
        <v>48</v>
      </c>
      <c r="E26" s="18"/>
      <c r="F26" s="37">
        <v>44183</v>
      </c>
      <c r="G26" s="23">
        <f t="shared" si="0"/>
        <v>98375.590000000026</v>
      </c>
    </row>
    <row r="27" spans="2:7" x14ac:dyDescent="0.25">
      <c r="B27" s="33">
        <v>41634</v>
      </c>
      <c r="C27" s="34" t="s">
        <v>27</v>
      </c>
      <c r="D27" s="35" t="s">
        <v>48</v>
      </c>
      <c r="E27" s="18"/>
      <c r="F27" s="36">
        <v>36160</v>
      </c>
      <c r="G27" s="23">
        <f t="shared" si="0"/>
        <v>62215.590000000026</v>
      </c>
    </row>
    <row r="28" spans="2:7" x14ac:dyDescent="0.25">
      <c r="B28" s="33">
        <v>41634</v>
      </c>
      <c r="C28" s="34" t="s">
        <v>28</v>
      </c>
      <c r="D28" s="35" t="s">
        <v>49</v>
      </c>
      <c r="E28" s="18"/>
      <c r="F28" s="37">
        <v>9076</v>
      </c>
      <c r="G28" s="23">
        <f t="shared" si="0"/>
        <v>53139.590000000026</v>
      </c>
    </row>
    <row r="29" spans="2:7" x14ac:dyDescent="0.25">
      <c r="B29" s="33">
        <v>41634</v>
      </c>
      <c r="C29" s="34" t="s">
        <v>50</v>
      </c>
      <c r="D29" s="35" t="s">
        <v>51</v>
      </c>
      <c r="E29" s="18"/>
      <c r="F29" s="36">
        <v>21658</v>
      </c>
      <c r="G29" s="23">
        <f t="shared" si="0"/>
        <v>31481.590000000026</v>
      </c>
    </row>
    <row r="30" spans="2:7" x14ac:dyDescent="0.25">
      <c r="B30" s="42">
        <v>41634</v>
      </c>
      <c r="C30" s="34"/>
      <c r="D30" s="35" t="s">
        <v>53</v>
      </c>
      <c r="E30" s="18"/>
      <c r="F30" s="36">
        <v>675.28</v>
      </c>
      <c r="G30" s="23">
        <f t="shared" si="0"/>
        <v>30806.310000000027</v>
      </c>
    </row>
  </sheetData>
  <mergeCells count="3">
    <mergeCell ref="E9:E10"/>
    <mergeCell ref="F9:F10"/>
    <mergeCell ref="G9:G10"/>
  </mergeCells>
  <pageMargins left="0.70866141732283461" right="0.70866141732283461" top="0.74803149606299213" bottom="0.74803149606299213" header="0.31496062992125984" footer="0.31496062992125984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G16" sqref="G16"/>
    </sheetView>
  </sheetViews>
  <sheetFormatPr baseColWidth="10" defaultRowHeight="15" x14ac:dyDescent="0.25"/>
  <cols>
    <col min="2" max="2" width="13.85546875" customWidth="1"/>
    <col min="3" max="3" width="24.28515625" customWidth="1"/>
    <col min="4" max="4" width="15.140625" customWidth="1"/>
    <col min="5" max="5" width="15.28515625" customWidth="1"/>
    <col min="6" max="6" width="24.140625" customWidth="1"/>
  </cols>
  <sheetData>
    <row r="1" spans="1:6" ht="33" x14ac:dyDescent="0.25">
      <c r="A1" s="2"/>
    </row>
    <row r="2" spans="1:6" x14ac:dyDescent="0.25">
      <c r="A2" s="3"/>
    </row>
    <row r="3" spans="1:6" x14ac:dyDescent="0.25">
      <c r="A3" s="3"/>
    </row>
    <row r="4" spans="1:6" ht="33" x14ac:dyDescent="0.6">
      <c r="A4" s="3"/>
      <c r="C4" s="1" t="s">
        <v>13</v>
      </c>
    </row>
    <row r="5" spans="1:6" x14ac:dyDescent="0.25">
      <c r="A5" s="3"/>
    </row>
    <row r="6" spans="1:6" x14ac:dyDescent="0.25">
      <c r="A6" s="3"/>
      <c r="C6" s="3" t="s">
        <v>14</v>
      </c>
    </row>
    <row r="7" spans="1:6" x14ac:dyDescent="0.25">
      <c r="A7" s="3"/>
      <c r="C7" s="4" t="s">
        <v>54</v>
      </c>
    </row>
    <row r="8" spans="1:6" ht="15.75" thickBot="1" x14ac:dyDescent="0.3">
      <c r="A8" s="4"/>
    </row>
    <row r="9" spans="1:6" ht="15.75" thickBot="1" x14ac:dyDescent="0.3">
      <c r="A9" s="5"/>
      <c r="B9" s="6"/>
      <c r="C9" s="6"/>
      <c r="D9" s="58" t="s">
        <v>0</v>
      </c>
      <c r="E9" s="58" t="s">
        <v>1</v>
      </c>
      <c r="F9" s="60" t="s">
        <v>2</v>
      </c>
    </row>
    <row r="10" spans="1:6" ht="15.75" thickBot="1" x14ac:dyDescent="0.3">
      <c r="A10" s="7" t="s">
        <v>3</v>
      </c>
      <c r="B10" s="8" t="s">
        <v>4</v>
      </c>
      <c r="C10" s="8" t="s">
        <v>5</v>
      </c>
      <c r="D10" s="59"/>
      <c r="E10" s="59"/>
      <c r="F10" s="61"/>
    </row>
    <row r="11" spans="1:6" ht="15.75" thickBot="1" x14ac:dyDescent="0.3">
      <c r="A11" s="41"/>
      <c r="B11" s="9"/>
      <c r="C11" s="40" t="s">
        <v>6</v>
      </c>
      <c r="D11" s="40"/>
      <c r="E11" s="11"/>
      <c r="F11" s="39">
        <v>0</v>
      </c>
    </row>
    <row r="12" spans="1:6" x14ac:dyDescent="0.25">
      <c r="A12" s="12"/>
      <c r="B12" s="13"/>
      <c r="C12" s="14" t="s">
        <v>8</v>
      </c>
      <c r="D12" s="43">
        <v>30806.31</v>
      </c>
      <c r="E12" s="16"/>
      <c r="F12" s="38">
        <v>30806.31</v>
      </c>
    </row>
    <row r="13" spans="1:6" x14ac:dyDescent="0.25">
      <c r="A13" s="33"/>
      <c r="B13" s="34"/>
      <c r="C13" s="35" t="s">
        <v>53</v>
      </c>
      <c r="D13" s="18"/>
      <c r="E13" s="36">
        <v>423.6</v>
      </c>
      <c r="F13" s="23">
        <f>F12-E13</f>
        <v>30382.710000000003</v>
      </c>
    </row>
    <row r="14" spans="1:6" x14ac:dyDescent="0.25">
      <c r="A14" s="33"/>
      <c r="B14" s="34"/>
      <c r="C14" s="35"/>
      <c r="D14" s="18"/>
      <c r="E14" s="37"/>
      <c r="F14" s="23"/>
    </row>
    <row r="15" spans="1:6" x14ac:dyDescent="0.25">
      <c r="A15" s="33"/>
      <c r="B15" s="34"/>
      <c r="C15" s="35"/>
      <c r="D15" s="18"/>
      <c r="E15" s="37"/>
      <c r="F15" s="23"/>
    </row>
    <row r="16" spans="1:6" x14ac:dyDescent="0.25">
      <c r="A16" s="33"/>
      <c r="B16" s="34"/>
      <c r="C16" s="35"/>
      <c r="D16" s="18"/>
      <c r="E16" s="36"/>
      <c r="F16" s="23"/>
    </row>
    <row r="17" spans="1:6" x14ac:dyDescent="0.25">
      <c r="A17" s="33"/>
      <c r="B17" s="34"/>
      <c r="C17" s="35"/>
      <c r="D17" s="18"/>
      <c r="E17" s="37"/>
      <c r="F17" s="23"/>
    </row>
    <row r="18" spans="1:6" x14ac:dyDescent="0.25">
      <c r="A18" s="33"/>
      <c r="B18" s="34"/>
      <c r="C18" s="35"/>
      <c r="D18" s="18"/>
      <c r="E18" s="37"/>
      <c r="F18" s="23"/>
    </row>
    <row r="19" spans="1:6" x14ac:dyDescent="0.25">
      <c r="A19" s="33"/>
      <c r="B19" s="34"/>
      <c r="C19" s="35"/>
      <c r="D19" s="18"/>
      <c r="E19" s="36"/>
      <c r="F19" s="23"/>
    </row>
    <row r="20" spans="1:6" x14ac:dyDescent="0.25">
      <c r="A20" s="33"/>
      <c r="B20" s="34"/>
      <c r="C20" s="35"/>
      <c r="D20" s="18"/>
      <c r="E20" s="36"/>
      <c r="F20" s="23"/>
    </row>
    <row r="21" spans="1:6" x14ac:dyDescent="0.25">
      <c r="A21" s="33"/>
      <c r="B21" s="34"/>
      <c r="C21" s="35"/>
      <c r="D21" s="18"/>
      <c r="E21" s="36"/>
      <c r="F21" s="23"/>
    </row>
    <row r="22" spans="1:6" x14ac:dyDescent="0.25">
      <c r="A22" s="33"/>
      <c r="B22" s="34"/>
      <c r="C22" s="35"/>
      <c r="D22" s="18"/>
      <c r="E22" s="36"/>
      <c r="F22" s="23"/>
    </row>
    <row r="23" spans="1:6" x14ac:dyDescent="0.25">
      <c r="A23" s="33"/>
      <c r="B23" s="34"/>
      <c r="C23" s="35"/>
      <c r="D23" s="18"/>
      <c r="E23" s="37"/>
      <c r="F23" s="23"/>
    </row>
    <row r="24" spans="1:6" x14ac:dyDescent="0.25">
      <c r="A24" s="33"/>
      <c r="B24" s="34"/>
      <c r="C24" s="35"/>
      <c r="D24" s="18"/>
      <c r="E24" s="37"/>
      <c r="F24" s="23"/>
    </row>
    <row r="25" spans="1:6" x14ac:dyDescent="0.25">
      <c r="A25" s="33"/>
      <c r="B25" s="34"/>
      <c r="C25" s="35"/>
      <c r="D25" s="18"/>
      <c r="E25" s="37"/>
      <c r="F25" s="23"/>
    </row>
    <row r="26" spans="1:6" x14ac:dyDescent="0.25">
      <c r="A26" s="33"/>
      <c r="B26" s="34"/>
      <c r="C26" s="35"/>
      <c r="D26" s="18"/>
      <c r="E26" s="37"/>
      <c r="F26" s="23"/>
    </row>
    <row r="27" spans="1:6" x14ac:dyDescent="0.25">
      <c r="A27" s="33"/>
      <c r="B27" s="34"/>
      <c r="C27" s="35"/>
      <c r="D27" s="18"/>
      <c r="E27" s="36"/>
      <c r="F27" s="23"/>
    </row>
    <row r="28" spans="1:6" x14ac:dyDescent="0.25">
      <c r="A28" s="33"/>
      <c r="B28" s="34"/>
      <c r="C28" s="35"/>
      <c r="D28" s="18"/>
      <c r="E28" s="37"/>
      <c r="F28" s="23"/>
    </row>
    <row r="29" spans="1:6" x14ac:dyDescent="0.25">
      <c r="A29" s="33"/>
      <c r="B29" s="34"/>
      <c r="C29" s="35"/>
      <c r="D29" s="18"/>
      <c r="E29" s="36"/>
      <c r="F29" s="23"/>
    </row>
    <row r="30" spans="1:6" x14ac:dyDescent="0.25">
      <c r="A30" s="42"/>
      <c r="B30" s="34"/>
      <c r="C30" s="35"/>
      <c r="D30" s="18"/>
      <c r="E30" s="36"/>
      <c r="F30" s="23"/>
    </row>
  </sheetData>
  <mergeCells count="3">
    <mergeCell ref="D9:D10"/>
    <mergeCell ref="E9:E10"/>
    <mergeCell ref="F9:F10"/>
  </mergeCells>
  <pageMargins left="0.7" right="0.7" top="0.75" bottom="0.7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H23" sqref="H23"/>
    </sheetView>
  </sheetViews>
  <sheetFormatPr baseColWidth="10" defaultRowHeight="15" x14ac:dyDescent="0.25"/>
  <cols>
    <col min="1" max="1" width="13.42578125" customWidth="1"/>
    <col min="2" max="2" width="17.7109375" customWidth="1"/>
    <col min="3" max="3" width="28.28515625" customWidth="1"/>
    <col min="4" max="4" width="16.140625" customWidth="1"/>
    <col min="5" max="5" width="15.85546875" customWidth="1"/>
    <col min="6" max="6" width="16.7109375" customWidth="1"/>
  </cols>
  <sheetData>
    <row r="1" spans="1:6" ht="33" x14ac:dyDescent="0.25">
      <c r="A1" s="2"/>
    </row>
    <row r="2" spans="1:6" x14ac:dyDescent="0.25">
      <c r="A2" s="3"/>
    </row>
    <row r="3" spans="1:6" x14ac:dyDescent="0.25">
      <c r="A3" s="3"/>
    </row>
    <row r="4" spans="1:6" ht="33" x14ac:dyDescent="0.6">
      <c r="A4" s="3"/>
      <c r="C4" s="1" t="s">
        <v>13</v>
      </c>
    </row>
    <row r="5" spans="1:6" x14ac:dyDescent="0.25">
      <c r="A5" s="3"/>
    </row>
    <row r="6" spans="1:6" x14ac:dyDescent="0.25">
      <c r="A6" s="3"/>
      <c r="C6" s="3" t="s">
        <v>14</v>
      </c>
    </row>
    <row r="7" spans="1:6" x14ac:dyDescent="0.25">
      <c r="A7" s="3"/>
      <c r="C7" s="4" t="s">
        <v>55</v>
      </c>
    </row>
    <row r="8" spans="1:6" ht="15.75" thickBot="1" x14ac:dyDescent="0.3">
      <c r="A8" s="4"/>
    </row>
    <row r="9" spans="1:6" ht="15.75" thickBot="1" x14ac:dyDescent="0.3">
      <c r="A9" s="5"/>
      <c r="B9" s="6"/>
      <c r="C9" s="6"/>
      <c r="D9" s="58" t="s">
        <v>0</v>
      </c>
      <c r="E9" s="58" t="s">
        <v>1</v>
      </c>
      <c r="F9" s="60" t="s">
        <v>2</v>
      </c>
    </row>
    <row r="10" spans="1:6" ht="15.75" thickBot="1" x14ac:dyDescent="0.3">
      <c r="A10" s="7" t="s">
        <v>3</v>
      </c>
      <c r="B10" s="8" t="s">
        <v>4</v>
      </c>
      <c r="C10" s="8" t="s">
        <v>5</v>
      </c>
      <c r="D10" s="59"/>
      <c r="E10" s="59"/>
      <c r="F10" s="61"/>
    </row>
    <row r="11" spans="1:6" ht="15.75" thickBot="1" x14ac:dyDescent="0.3">
      <c r="A11" s="41"/>
      <c r="B11" s="9"/>
      <c r="C11" s="40" t="s">
        <v>6</v>
      </c>
      <c r="D11" s="40"/>
      <c r="E11" s="11"/>
      <c r="F11" s="39">
        <v>0</v>
      </c>
    </row>
    <row r="12" spans="1:6" x14ac:dyDescent="0.25">
      <c r="A12" s="12"/>
      <c r="B12" s="13"/>
      <c r="C12" s="14" t="s">
        <v>8</v>
      </c>
      <c r="D12" s="43">
        <v>30232.51</v>
      </c>
      <c r="E12" s="16"/>
      <c r="F12" s="38">
        <v>30232.51</v>
      </c>
    </row>
    <row r="13" spans="1:6" x14ac:dyDescent="0.25">
      <c r="A13" s="33"/>
      <c r="B13" s="34"/>
      <c r="C13" s="35" t="s">
        <v>53</v>
      </c>
      <c r="D13" s="44">
        <v>150</v>
      </c>
      <c r="E13" s="36">
        <v>0</v>
      </c>
      <c r="F13" s="23">
        <v>30082.51</v>
      </c>
    </row>
    <row r="14" spans="1:6" x14ac:dyDescent="0.25">
      <c r="A14" s="33"/>
      <c r="B14" s="34"/>
      <c r="C14" s="35"/>
      <c r="D14" s="18"/>
      <c r="E14" s="37"/>
      <c r="F14" s="23"/>
    </row>
    <row r="15" spans="1:6" x14ac:dyDescent="0.25">
      <c r="A15" s="33"/>
      <c r="B15" s="34"/>
      <c r="C15" s="35"/>
      <c r="D15" s="18"/>
      <c r="E15" s="37"/>
      <c r="F15" s="23"/>
    </row>
    <row r="16" spans="1:6" x14ac:dyDescent="0.25">
      <c r="A16" s="33"/>
      <c r="B16" s="34"/>
      <c r="C16" s="35"/>
      <c r="D16" s="18"/>
      <c r="E16" s="36"/>
      <c r="F16" s="23"/>
    </row>
    <row r="17" spans="1:6" x14ac:dyDescent="0.25">
      <c r="A17" s="33"/>
      <c r="B17" s="34"/>
      <c r="C17" s="35"/>
      <c r="D17" s="18"/>
      <c r="E17" s="37"/>
      <c r="F17" s="23"/>
    </row>
    <row r="18" spans="1:6" x14ac:dyDescent="0.25">
      <c r="A18" s="33"/>
      <c r="B18" s="34"/>
      <c r="C18" s="35"/>
      <c r="D18" s="18"/>
      <c r="E18" s="37"/>
      <c r="F18" s="23"/>
    </row>
    <row r="19" spans="1:6" x14ac:dyDescent="0.25">
      <c r="A19" s="33"/>
      <c r="B19" s="34"/>
      <c r="C19" s="35"/>
      <c r="D19" s="18"/>
      <c r="E19" s="36"/>
      <c r="F19" s="23"/>
    </row>
    <row r="20" spans="1:6" x14ac:dyDescent="0.25">
      <c r="A20" s="33"/>
      <c r="B20" s="34"/>
      <c r="C20" s="35"/>
      <c r="D20" s="18"/>
      <c r="E20" s="36"/>
      <c r="F20" s="23"/>
    </row>
    <row r="21" spans="1:6" x14ac:dyDescent="0.25">
      <c r="A21" s="33"/>
      <c r="B21" s="34"/>
      <c r="C21" s="35"/>
      <c r="D21" s="18"/>
      <c r="E21" s="36"/>
      <c r="F21" s="23"/>
    </row>
    <row r="22" spans="1:6" x14ac:dyDescent="0.25">
      <c r="A22" s="33"/>
      <c r="B22" s="34"/>
      <c r="C22" s="35"/>
      <c r="D22" s="18"/>
      <c r="E22" s="36"/>
      <c r="F22" s="23"/>
    </row>
    <row r="23" spans="1:6" x14ac:dyDescent="0.25">
      <c r="A23" s="33"/>
      <c r="B23" s="34"/>
      <c r="C23" s="35"/>
      <c r="D23" s="18"/>
      <c r="E23" s="37"/>
      <c r="F23" s="23"/>
    </row>
    <row r="24" spans="1:6" x14ac:dyDescent="0.25">
      <c r="A24" s="33"/>
      <c r="B24" s="34"/>
      <c r="C24" s="35"/>
      <c r="D24" s="18"/>
      <c r="E24" s="37"/>
      <c r="F24" s="23"/>
    </row>
    <row r="25" spans="1:6" x14ac:dyDescent="0.25">
      <c r="A25" s="33"/>
      <c r="B25" s="34"/>
      <c r="C25" s="35"/>
      <c r="D25" s="18"/>
      <c r="E25" s="37"/>
      <c r="F25" s="23"/>
    </row>
    <row r="26" spans="1:6" x14ac:dyDescent="0.25">
      <c r="A26" s="33"/>
      <c r="B26" s="34"/>
      <c r="C26" s="35"/>
      <c r="D26" s="18"/>
      <c r="E26" s="37"/>
      <c r="F26" s="23"/>
    </row>
    <row r="27" spans="1:6" x14ac:dyDescent="0.25">
      <c r="A27" s="33"/>
      <c r="B27" s="34"/>
      <c r="C27" s="35"/>
      <c r="D27" s="18"/>
      <c r="E27" s="36"/>
      <c r="F27" s="23"/>
    </row>
    <row r="28" spans="1:6" x14ac:dyDescent="0.25">
      <c r="A28" s="33"/>
      <c r="B28" s="34"/>
      <c r="C28" s="35"/>
      <c r="D28" s="18"/>
      <c r="E28" s="37"/>
      <c r="F28" s="23"/>
    </row>
    <row r="29" spans="1:6" x14ac:dyDescent="0.25">
      <c r="A29" s="33"/>
      <c r="B29" s="34"/>
      <c r="C29" s="35"/>
      <c r="D29" s="18"/>
      <c r="E29" s="36"/>
      <c r="F29" s="23"/>
    </row>
    <row r="30" spans="1:6" x14ac:dyDescent="0.25">
      <c r="A30" s="42"/>
      <c r="B30" s="34"/>
      <c r="C30" s="35"/>
      <c r="D30" s="18"/>
      <c r="E30" s="36"/>
      <c r="F30" s="23"/>
    </row>
  </sheetData>
  <mergeCells count="3">
    <mergeCell ref="D9:D10"/>
    <mergeCell ref="E9:E10"/>
    <mergeCell ref="F9:F10"/>
  </mergeCells>
  <pageMargins left="0.70866141732283461" right="0.70866141732283461" top="0.82677165354330706" bottom="0" header="0.31496062992125984" footer="0.31496062992125984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F31" sqref="A1:F31"/>
    </sheetView>
  </sheetViews>
  <sheetFormatPr baseColWidth="10" defaultRowHeight="15" x14ac:dyDescent="0.25"/>
  <cols>
    <col min="1" max="1" width="13.140625" customWidth="1"/>
    <col min="2" max="2" width="15.85546875" customWidth="1"/>
    <col min="3" max="3" width="26.42578125" customWidth="1"/>
    <col min="4" max="4" width="14.5703125" customWidth="1"/>
    <col min="5" max="5" width="13.85546875" customWidth="1"/>
    <col min="6" max="6" width="18.5703125" customWidth="1"/>
  </cols>
  <sheetData>
    <row r="1" spans="1:6" ht="33" x14ac:dyDescent="0.25">
      <c r="A1" s="2"/>
    </row>
    <row r="2" spans="1:6" x14ac:dyDescent="0.25">
      <c r="A2" s="3"/>
    </row>
    <row r="3" spans="1:6" x14ac:dyDescent="0.25">
      <c r="A3" s="3"/>
    </row>
    <row r="4" spans="1:6" ht="33" x14ac:dyDescent="0.6">
      <c r="A4" s="3"/>
      <c r="C4" s="1" t="s">
        <v>13</v>
      </c>
    </row>
    <row r="5" spans="1:6" x14ac:dyDescent="0.25">
      <c r="A5" s="3"/>
    </row>
    <row r="6" spans="1:6" x14ac:dyDescent="0.25">
      <c r="A6" s="3"/>
      <c r="C6" s="3" t="s">
        <v>14</v>
      </c>
    </row>
    <row r="7" spans="1:6" x14ac:dyDescent="0.25">
      <c r="A7" s="3"/>
      <c r="C7" s="4" t="s">
        <v>56</v>
      </c>
    </row>
    <row r="8" spans="1:6" ht="15.75" thickBot="1" x14ac:dyDescent="0.3">
      <c r="A8" s="4"/>
    </row>
    <row r="9" spans="1:6" ht="15.75" thickBot="1" x14ac:dyDescent="0.3">
      <c r="A9" s="5"/>
      <c r="B9" s="6"/>
      <c r="C9" s="6"/>
      <c r="D9" s="58" t="s">
        <v>0</v>
      </c>
      <c r="E9" s="58" t="s">
        <v>1</v>
      </c>
      <c r="F9" s="60" t="s">
        <v>2</v>
      </c>
    </row>
    <row r="10" spans="1:6" ht="15.75" thickBot="1" x14ac:dyDescent="0.3">
      <c r="A10" s="7" t="s">
        <v>3</v>
      </c>
      <c r="B10" s="8" t="s">
        <v>4</v>
      </c>
      <c r="C10" s="8" t="s">
        <v>5</v>
      </c>
      <c r="D10" s="59"/>
      <c r="E10" s="59"/>
      <c r="F10" s="61"/>
    </row>
    <row r="11" spans="1:6" ht="15.75" thickBot="1" x14ac:dyDescent="0.3">
      <c r="A11" s="41"/>
      <c r="B11" s="9"/>
      <c r="C11" s="40" t="s">
        <v>6</v>
      </c>
      <c r="D11" s="40"/>
      <c r="E11" s="11"/>
      <c r="F11" s="39">
        <v>0</v>
      </c>
    </row>
    <row r="12" spans="1:6" x14ac:dyDescent="0.25">
      <c r="A12" s="12"/>
      <c r="B12" s="13"/>
      <c r="C12" s="14" t="s">
        <v>8</v>
      </c>
      <c r="D12" s="43">
        <v>30082.51</v>
      </c>
      <c r="E12" s="16"/>
      <c r="F12" s="38">
        <v>30082.51</v>
      </c>
    </row>
    <row r="13" spans="1:6" x14ac:dyDescent="0.25">
      <c r="A13" s="33"/>
      <c r="B13" s="34"/>
      <c r="C13" s="35" t="s">
        <v>53</v>
      </c>
      <c r="D13" s="44">
        <v>162.71</v>
      </c>
      <c r="E13" s="36">
        <v>0</v>
      </c>
      <c r="F13" s="23">
        <v>29919.8</v>
      </c>
    </row>
    <row r="14" spans="1:6" x14ac:dyDescent="0.25">
      <c r="A14" s="33"/>
      <c r="B14" s="34"/>
      <c r="C14" s="35"/>
      <c r="D14" s="18"/>
      <c r="E14" s="37"/>
      <c r="F14" s="23"/>
    </row>
    <row r="15" spans="1:6" x14ac:dyDescent="0.25">
      <c r="A15" s="33"/>
      <c r="B15" s="34"/>
      <c r="C15" s="35"/>
      <c r="D15" s="18"/>
      <c r="E15" s="37"/>
      <c r="F15" s="23"/>
    </row>
    <row r="16" spans="1:6" x14ac:dyDescent="0.25">
      <c r="A16" s="33"/>
      <c r="B16" s="34"/>
      <c r="C16" s="35"/>
      <c r="D16" s="18"/>
      <c r="E16" s="36"/>
      <c r="F16" s="23"/>
    </row>
    <row r="17" spans="1:6" x14ac:dyDescent="0.25">
      <c r="A17" s="33"/>
      <c r="B17" s="34"/>
      <c r="C17" s="35"/>
      <c r="D17" s="18"/>
      <c r="E17" s="37"/>
      <c r="F17" s="23"/>
    </row>
    <row r="18" spans="1:6" x14ac:dyDescent="0.25">
      <c r="A18" s="33"/>
      <c r="B18" s="34"/>
      <c r="C18" s="35"/>
      <c r="D18" s="18"/>
      <c r="E18" s="37"/>
      <c r="F18" s="23"/>
    </row>
    <row r="19" spans="1:6" x14ac:dyDescent="0.25">
      <c r="A19" s="33"/>
      <c r="B19" s="34"/>
      <c r="C19" s="35"/>
      <c r="D19" s="18"/>
      <c r="E19" s="36"/>
      <c r="F19" s="23"/>
    </row>
    <row r="20" spans="1:6" x14ac:dyDescent="0.25">
      <c r="A20" s="33"/>
      <c r="B20" s="34"/>
      <c r="C20" s="35"/>
      <c r="D20" s="18"/>
      <c r="E20" s="36"/>
      <c r="F20" s="23"/>
    </row>
    <row r="21" spans="1:6" x14ac:dyDescent="0.25">
      <c r="A21" s="33"/>
      <c r="B21" s="34"/>
      <c r="C21" s="35"/>
      <c r="D21" s="18"/>
      <c r="E21" s="36"/>
      <c r="F21" s="23"/>
    </row>
    <row r="22" spans="1:6" x14ac:dyDescent="0.25">
      <c r="A22" s="33"/>
      <c r="B22" s="34"/>
      <c r="C22" s="35"/>
      <c r="D22" s="18"/>
      <c r="E22" s="36"/>
      <c r="F22" s="23"/>
    </row>
    <row r="23" spans="1:6" x14ac:dyDescent="0.25">
      <c r="A23" s="33"/>
      <c r="B23" s="34"/>
      <c r="C23" s="35"/>
      <c r="D23" s="18"/>
      <c r="E23" s="37"/>
      <c r="F23" s="23"/>
    </row>
    <row r="24" spans="1:6" x14ac:dyDescent="0.25">
      <c r="A24" s="33"/>
      <c r="B24" s="34"/>
      <c r="C24" s="35"/>
      <c r="D24" s="18"/>
      <c r="E24" s="37"/>
      <c r="F24" s="23"/>
    </row>
    <row r="25" spans="1:6" x14ac:dyDescent="0.25">
      <c r="A25" s="33"/>
      <c r="B25" s="34"/>
      <c r="C25" s="35"/>
      <c r="D25" s="18"/>
      <c r="E25" s="37"/>
      <c r="F25" s="23"/>
    </row>
    <row r="26" spans="1:6" x14ac:dyDescent="0.25">
      <c r="A26" s="33"/>
      <c r="B26" s="34"/>
      <c r="C26" s="35"/>
      <c r="D26" s="18"/>
      <c r="E26" s="37"/>
      <c r="F26" s="23"/>
    </row>
    <row r="27" spans="1:6" x14ac:dyDescent="0.25">
      <c r="A27" s="33"/>
      <c r="B27" s="34"/>
      <c r="C27" s="35"/>
      <c r="D27" s="18"/>
      <c r="E27" s="36"/>
      <c r="F27" s="23"/>
    </row>
    <row r="28" spans="1:6" x14ac:dyDescent="0.25">
      <c r="A28" s="33"/>
      <c r="B28" s="34"/>
      <c r="C28" s="35"/>
      <c r="D28" s="18"/>
      <c r="E28" s="37"/>
      <c r="F28" s="23"/>
    </row>
    <row r="29" spans="1:6" x14ac:dyDescent="0.25">
      <c r="A29" s="33"/>
      <c r="B29" s="34"/>
      <c r="C29" s="35"/>
      <c r="D29" s="18"/>
      <c r="E29" s="36"/>
      <c r="F29" s="23"/>
    </row>
    <row r="30" spans="1:6" x14ac:dyDescent="0.25">
      <c r="A30" s="42"/>
      <c r="B30" s="34"/>
      <c r="C30" s="35"/>
      <c r="D30" s="18"/>
      <c r="E30" s="36"/>
      <c r="F30" s="23"/>
    </row>
  </sheetData>
  <mergeCells count="3">
    <mergeCell ref="D9:D10"/>
    <mergeCell ref="E9:E10"/>
    <mergeCell ref="F9:F10"/>
  </mergeCells>
  <pageMargins left="0.7" right="0.7" top="0.75" bottom="0.75" header="0.3" footer="0.3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opLeftCell="A10" workbookViewId="0">
      <selection activeCell="C32" sqref="C32"/>
    </sheetView>
  </sheetViews>
  <sheetFormatPr baseColWidth="10" defaultRowHeight="15" x14ac:dyDescent="0.25"/>
  <cols>
    <col min="1" max="1" width="15.28515625" customWidth="1"/>
    <col min="2" max="2" width="19" customWidth="1"/>
    <col min="3" max="3" width="28.7109375" customWidth="1"/>
    <col min="4" max="4" width="16.5703125" customWidth="1"/>
    <col min="5" max="5" width="17.42578125" customWidth="1"/>
    <col min="6" max="6" width="19.5703125" customWidth="1"/>
  </cols>
  <sheetData>
    <row r="1" spans="1:6" ht="33" x14ac:dyDescent="0.25">
      <c r="A1" s="2"/>
    </row>
    <row r="2" spans="1:6" x14ac:dyDescent="0.25">
      <c r="A2" s="3"/>
    </row>
    <row r="3" spans="1:6" ht="27.75" customHeight="1" x14ac:dyDescent="0.6">
      <c r="A3" s="3"/>
      <c r="C3" s="1" t="s">
        <v>13</v>
      </c>
    </row>
    <row r="4" spans="1:6" x14ac:dyDescent="0.25">
      <c r="A4" s="3"/>
      <c r="C4" s="3" t="s">
        <v>14</v>
      </c>
    </row>
    <row r="5" spans="1:6" ht="19.5" thickBot="1" x14ac:dyDescent="0.3">
      <c r="A5" s="3"/>
      <c r="C5" s="57" t="s">
        <v>57</v>
      </c>
    </row>
    <row r="6" spans="1:6" ht="15.75" thickBot="1" x14ac:dyDescent="0.3">
      <c r="A6" s="5"/>
      <c r="B6" s="6"/>
      <c r="C6" s="6"/>
      <c r="D6" s="58" t="s">
        <v>0</v>
      </c>
      <c r="E6" s="58" t="s">
        <v>1</v>
      </c>
      <c r="F6" s="60" t="s">
        <v>2</v>
      </c>
    </row>
    <row r="7" spans="1:6" ht="15.75" thickBot="1" x14ac:dyDescent="0.3">
      <c r="A7" s="7" t="s">
        <v>3</v>
      </c>
      <c r="B7" s="8" t="s">
        <v>4</v>
      </c>
      <c r="C7" s="8" t="s">
        <v>5</v>
      </c>
      <c r="D7" s="59"/>
      <c r="E7" s="59"/>
      <c r="F7" s="61"/>
    </row>
    <row r="8" spans="1:6" ht="15.75" thickBot="1" x14ac:dyDescent="0.3">
      <c r="A8" s="45"/>
      <c r="B8" s="47"/>
      <c r="C8" s="40" t="s">
        <v>6</v>
      </c>
      <c r="D8" s="52">
        <v>470475.69</v>
      </c>
      <c r="E8" s="11"/>
      <c r="F8" s="39">
        <v>470475.69</v>
      </c>
    </row>
    <row r="9" spans="1:6" x14ac:dyDescent="0.25">
      <c r="A9" s="46"/>
      <c r="B9" s="48"/>
      <c r="C9" s="49" t="s">
        <v>8</v>
      </c>
      <c r="D9" s="50">
        <v>29919.8</v>
      </c>
      <c r="E9" s="51"/>
      <c r="F9" s="38">
        <f>D8+D9</f>
        <v>500395.49</v>
      </c>
    </row>
    <row r="10" spans="1:6" x14ac:dyDescent="0.25">
      <c r="A10" s="53">
        <v>41731</v>
      </c>
      <c r="B10" s="34" t="s">
        <v>58</v>
      </c>
      <c r="C10" s="35" t="s">
        <v>80</v>
      </c>
      <c r="D10" s="44"/>
      <c r="E10" s="56">
        <v>14962.92</v>
      </c>
      <c r="F10" s="23">
        <f>F9-E10</f>
        <v>485432.57</v>
      </c>
    </row>
    <row r="11" spans="1:6" x14ac:dyDescent="0.25">
      <c r="A11" s="53">
        <v>41731</v>
      </c>
      <c r="B11" s="34" t="s">
        <v>59</v>
      </c>
      <c r="C11" s="35" t="s">
        <v>33</v>
      </c>
      <c r="D11" s="18"/>
      <c r="E11" s="56">
        <v>21000</v>
      </c>
      <c r="F11" s="23">
        <f t="shared" ref="F11:F32" si="0">F10-E11</f>
        <v>464432.57</v>
      </c>
    </row>
    <row r="12" spans="1:6" x14ac:dyDescent="0.25">
      <c r="A12" s="53">
        <v>41731</v>
      </c>
      <c r="B12" s="34" t="s">
        <v>60</v>
      </c>
      <c r="C12" s="35" t="s">
        <v>81</v>
      </c>
      <c r="D12" s="18"/>
      <c r="E12" s="56">
        <v>3500</v>
      </c>
      <c r="F12" s="23">
        <f t="shared" si="0"/>
        <v>460932.57</v>
      </c>
    </row>
    <row r="13" spans="1:6" x14ac:dyDescent="0.25">
      <c r="A13" s="53">
        <v>41731</v>
      </c>
      <c r="B13" s="54" t="s">
        <v>61</v>
      </c>
      <c r="C13" s="35" t="s">
        <v>82</v>
      </c>
      <c r="D13" s="18"/>
      <c r="E13" s="56">
        <v>60000</v>
      </c>
      <c r="F13" s="23">
        <f t="shared" si="0"/>
        <v>400932.57</v>
      </c>
    </row>
    <row r="14" spans="1:6" x14ac:dyDescent="0.25">
      <c r="A14" s="53">
        <v>41731</v>
      </c>
      <c r="B14" s="54" t="s">
        <v>62</v>
      </c>
      <c r="C14" s="35" t="s">
        <v>83</v>
      </c>
      <c r="D14" s="18"/>
      <c r="E14" s="56">
        <v>31640</v>
      </c>
      <c r="F14" s="23">
        <f t="shared" si="0"/>
        <v>369292.57</v>
      </c>
    </row>
    <row r="15" spans="1:6" x14ac:dyDescent="0.25">
      <c r="A15" s="53">
        <v>41731</v>
      </c>
      <c r="B15" s="54" t="s">
        <v>63</v>
      </c>
      <c r="C15" s="35" t="s">
        <v>84</v>
      </c>
      <c r="D15" s="18"/>
      <c r="E15" s="56">
        <v>35280</v>
      </c>
      <c r="F15" s="23">
        <f t="shared" si="0"/>
        <v>334012.57</v>
      </c>
    </row>
    <row r="16" spans="1:6" x14ac:dyDescent="0.25">
      <c r="A16" s="53">
        <v>41731</v>
      </c>
      <c r="B16" s="54" t="s">
        <v>64</v>
      </c>
      <c r="C16" s="35" t="s">
        <v>85</v>
      </c>
      <c r="D16" s="18"/>
      <c r="E16" s="56">
        <v>69200</v>
      </c>
      <c r="F16" s="23">
        <f t="shared" si="0"/>
        <v>264812.57</v>
      </c>
    </row>
    <row r="17" spans="1:6" x14ac:dyDescent="0.25">
      <c r="A17" s="53">
        <v>41733</v>
      </c>
      <c r="B17" s="54" t="s">
        <v>65</v>
      </c>
      <c r="C17" s="35" t="s">
        <v>86</v>
      </c>
      <c r="D17" s="18"/>
      <c r="E17" s="56">
        <v>20258</v>
      </c>
      <c r="F17" s="23">
        <f t="shared" si="0"/>
        <v>244554.57</v>
      </c>
    </row>
    <row r="18" spans="1:6" x14ac:dyDescent="0.25">
      <c r="A18" s="53">
        <v>41733</v>
      </c>
      <c r="B18" s="54" t="s">
        <v>66</v>
      </c>
      <c r="C18" s="35" t="s">
        <v>39</v>
      </c>
      <c r="D18" s="18"/>
      <c r="E18" s="56">
        <v>15004</v>
      </c>
      <c r="F18" s="23">
        <f t="shared" si="0"/>
        <v>229550.57</v>
      </c>
    </row>
    <row r="19" spans="1:6" x14ac:dyDescent="0.25">
      <c r="A19" s="53">
        <v>41733</v>
      </c>
      <c r="B19" s="54" t="s">
        <v>67</v>
      </c>
      <c r="C19" s="35" t="s">
        <v>87</v>
      </c>
      <c r="D19" s="18"/>
      <c r="E19" s="56">
        <v>8442</v>
      </c>
      <c r="F19" s="23">
        <f t="shared" si="0"/>
        <v>221108.57</v>
      </c>
    </row>
    <row r="20" spans="1:6" x14ac:dyDescent="0.25">
      <c r="A20" s="53">
        <v>41733</v>
      </c>
      <c r="B20" s="54" t="s">
        <v>68</v>
      </c>
      <c r="C20" s="35" t="s">
        <v>88</v>
      </c>
      <c r="D20" s="18"/>
      <c r="E20" s="56">
        <v>19700</v>
      </c>
      <c r="F20" s="23">
        <f t="shared" si="0"/>
        <v>201408.57</v>
      </c>
    </row>
    <row r="21" spans="1:6" x14ac:dyDescent="0.25">
      <c r="A21" s="53">
        <v>41736</v>
      </c>
      <c r="B21" s="54" t="s">
        <v>69</v>
      </c>
      <c r="C21" s="35" t="s">
        <v>89</v>
      </c>
      <c r="D21" s="18"/>
      <c r="E21" s="56">
        <v>8380</v>
      </c>
      <c r="F21" s="23">
        <f t="shared" si="0"/>
        <v>193028.57</v>
      </c>
    </row>
    <row r="22" spans="1:6" x14ac:dyDescent="0.25">
      <c r="A22" s="53">
        <v>41736</v>
      </c>
      <c r="B22" s="54" t="s">
        <v>70</v>
      </c>
      <c r="C22" s="35" t="s">
        <v>90</v>
      </c>
      <c r="D22" s="18"/>
      <c r="E22" s="56">
        <v>6030</v>
      </c>
      <c r="F22" s="23">
        <f t="shared" si="0"/>
        <v>186998.57</v>
      </c>
    </row>
    <row r="23" spans="1:6" x14ac:dyDescent="0.25">
      <c r="A23" s="53">
        <v>41736</v>
      </c>
      <c r="B23" s="54" t="s">
        <v>71</v>
      </c>
      <c r="C23" s="35" t="s">
        <v>39</v>
      </c>
      <c r="D23" s="18"/>
      <c r="E23" s="56">
        <v>18096</v>
      </c>
      <c r="F23" s="23">
        <f t="shared" si="0"/>
        <v>168902.57</v>
      </c>
    </row>
    <row r="24" spans="1:6" x14ac:dyDescent="0.25">
      <c r="A24" s="53">
        <v>41736</v>
      </c>
      <c r="B24" s="54" t="s">
        <v>72</v>
      </c>
      <c r="C24" s="35" t="s">
        <v>39</v>
      </c>
      <c r="D24" s="18"/>
      <c r="E24" s="56">
        <v>21924</v>
      </c>
      <c r="F24" s="23">
        <f t="shared" si="0"/>
        <v>146978.57</v>
      </c>
    </row>
    <row r="25" spans="1:6" x14ac:dyDescent="0.25">
      <c r="A25" s="53">
        <v>41737</v>
      </c>
      <c r="B25" s="54" t="s">
        <v>73</v>
      </c>
      <c r="C25" s="35" t="s">
        <v>91</v>
      </c>
      <c r="D25" s="18"/>
      <c r="E25" s="56">
        <v>10862</v>
      </c>
      <c r="F25" s="23">
        <f t="shared" si="0"/>
        <v>136116.57</v>
      </c>
    </row>
    <row r="26" spans="1:6" x14ac:dyDescent="0.25">
      <c r="A26" s="53">
        <v>41737</v>
      </c>
      <c r="B26" s="54" t="s">
        <v>74</v>
      </c>
      <c r="C26" s="35" t="s">
        <v>91</v>
      </c>
      <c r="D26" s="18"/>
      <c r="E26" s="56">
        <v>7801.33</v>
      </c>
      <c r="F26" s="23">
        <f t="shared" si="0"/>
        <v>128315.24</v>
      </c>
    </row>
    <row r="27" spans="1:6" x14ac:dyDescent="0.25">
      <c r="A27" s="53">
        <v>41738</v>
      </c>
      <c r="B27" s="54" t="s">
        <v>75</v>
      </c>
      <c r="C27" s="35" t="s">
        <v>86</v>
      </c>
      <c r="D27" s="18"/>
      <c r="E27" s="56">
        <v>8564</v>
      </c>
      <c r="F27" s="23">
        <f t="shared" si="0"/>
        <v>119751.24</v>
      </c>
    </row>
    <row r="28" spans="1:6" x14ac:dyDescent="0.25">
      <c r="A28" s="53">
        <v>41738</v>
      </c>
      <c r="B28" s="54" t="s">
        <v>76</v>
      </c>
      <c r="C28" s="35" t="s">
        <v>92</v>
      </c>
      <c r="D28" s="18"/>
      <c r="E28" s="56">
        <v>69148.58</v>
      </c>
      <c r="F28" s="23">
        <f t="shared" si="0"/>
        <v>50602.66</v>
      </c>
    </row>
    <row r="29" spans="1:6" x14ac:dyDescent="0.25">
      <c r="A29" s="53">
        <v>41739</v>
      </c>
      <c r="B29" s="54" t="s">
        <v>77</v>
      </c>
      <c r="C29" s="55" t="s">
        <v>93</v>
      </c>
      <c r="D29" s="18"/>
      <c r="E29" s="36">
        <v>21018</v>
      </c>
      <c r="F29" s="23">
        <f t="shared" si="0"/>
        <v>29584.660000000003</v>
      </c>
    </row>
    <row r="30" spans="1:6" x14ac:dyDescent="0.25">
      <c r="A30" s="53">
        <v>41743</v>
      </c>
      <c r="B30" s="54" t="s">
        <v>78</v>
      </c>
      <c r="C30" s="35" t="s">
        <v>94</v>
      </c>
      <c r="D30" s="18"/>
      <c r="E30" s="56">
        <v>4500</v>
      </c>
      <c r="F30" s="23">
        <f t="shared" si="0"/>
        <v>25084.660000000003</v>
      </c>
    </row>
    <row r="31" spans="1:6" x14ac:dyDescent="0.25">
      <c r="A31" s="53">
        <v>41743</v>
      </c>
      <c r="B31" s="54" t="s">
        <v>79</v>
      </c>
      <c r="C31" s="35" t="s">
        <v>95</v>
      </c>
      <c r="D31" s="18"/>
      <c r="E31" s="56">
        <v>18880</v>
      </c>
      <c r="F31" s="23">
        <f t="shared" si="0"/>
        <v>6204.6600000000035</v>
      </c>
    </row>
    <row r="32" spans="1:6" x14ac:dyDescent="0.25">
      <c r="A32" s="53"/>
      <c r="B32" s="54"/>
      <c r="C32" s="35" t="s">
        <v>53</v>
      </c>
      <c r="D32" s="18"/>
      <c r="E32" s="44">
        <v>891.29</v>
      </c>
      <c r="F32" s="23">
        <f t="shared" si="0"/>
        <v>5313.3700000000035</v>
      </c>
    </row>
  </sheetData>
  <mergeCells count="3">
    <mergeCell ref="D6:D7"/>
    <mergeCell ref="E6:E7"/>
    <mergeCell ref="F6:F7"/>
  </mergeCells>
  <pageMargins left="0.70866141732283461" right="0.70866141732283461" top="0.74803149606299213" bottom="0.74803149606299213" header="0.31496062992125984" footer="0.31496062992125984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C19" sqref="C19"/>
    </sheetView>
  </sheetViews>
  <sheetFormatPr baseColWidth="10" defaultRowHeight="15" x14ac:dyDescent="0.25"/>
  <cols>
    <col min="1" max="2" width="14.85546875" customWidth="1"/>
    <col min="3" max="3" width="27" customWidth="1"/>
    <col min="4" max="4" width="14.7109375" customWidth="1"/>
    <col min="5" max="5" width="15.28515625" customWidth="1"/>
    <col min="6" max="6" width="16.5703125" customWidth="1"/>
  </cols>
  <sheetData>
    <row r="1" spans="1:6" ht="33" x14ac:dyDescent="0.25">
      <c r="A1" s="2"/>
    </row>
    <row r="2" spans="1:6" x14ac:dyDescent="0.25">
      <c r="A2" s="3"/>
    </row>
    <row r="3" spans="1:6" ht="33" x14ac:dyDescent="0.6">
      <c r="A3" s="3"/>
      <c r="C3" s="1" t="s">
        <v>13</v>
      </c>
    </row>
    <row r="4" spans="1:6" x14ac:dyDescent="0.25">
      <c r="A4" s="3"/>
      <c r="C4" s="3" t="s">
        <v>14</v>
      </c>
    </row>
    <row r="5" spans="1:6" ht="19.5" thickBot="1" x14ac:dyDescent="0.3">
      <c r="A5" s="3"/>
      <c r="C5" s="57" t="s">
        <v>96</v>
      </c>
    </row>
    <row r="6" spans="1:6" ht="15.75" thickBot="1" x14ac:dyDescent="0.3">
      <c r="A6" s="5"/>
      <c r="B6" s="6"/>
      <c r="C6" s="6"/>
      <c r="D6" s="58" t="s">
        <v>0</v>
      </c>
      <c r="E6" s="58" t="s">
        <v>1</v>
      </c>
      <c r="F6" s="60" t="s">
        <v>2</v>
      </c>
    </row>
    <row r="7" spans="1:6" ht="15.75" thickBot="1" x14ac:dyDescent="0.3">
      <c r="A7" s="7" t="s">
        <v>3</v>
      </c>
      <c r="B7" s="8" t="s">
        <v>4</v>
      </c>
      <c r="C7" s="8" t="s">
        <v>5</v>
      </c>
      <c r="D7" s="59"/>
      <c r="E7" s="59"/>
      <c r="F7" s="61"/>
    </row>
    <row r="8" spans="1:6" ht="15.75" thickBot="1" x14ac:dyDescent="0.3">
      <c r="A8" s="66">
        <v>41787</v>
      </c>
      <c r="B8" s="47"/>
      <c r="C8" s="40" t="s">
        <v>6</v>
      </c>
      <c r="D8" s="52">
        <v>686697.63</v>
      </c>
      <c r="E8" s="11"/>
      <c r="F8" s="39">
        <v>470475.69</v>
      </c>
    </row>
    <row r="9" spans="1:6" ht="15.75" thickBot="1" x14ac:dyDescent="0.3">
      <c r="A9" s="46"/>
      <c r="B9" s="48"/>
      <c r="C9" s="49" t="s">
        <v>8</v>
      </c>
      <c r="D9" s="50">
        <v>5313.37</v>
      </c>
      <c r="E9" s="51"/>
      <c r="F9" s="38">
        <f>D8+D9</f>
        <v>692011</v>
      </c>
    </row>
    <row r="10" spans="1:6" ht="17.25" thickBot="1" x14ac:dyDescent="0.35">
      <c r="A10" s="62">
        <v>41787</v>
      </c>
      <c r="B10" s="63" t="s">
        <v>109</v>
      </c>
      <c r="C10" s="64" t="s">
        <v>110</v>
      </c>
      <c r="D10" s="65"/>
      <c r="E10" s="65">
        <v>41160</v>
      </c>
      <c r="F10" s="38">
        <f>F9-E10</f>
        <v>650851</v>
      </c>
    </row>
    <row r="11" spans="1:6" ht="17.25" thickBot="1" x14ac:dyDescent="0.35">
      <c r="A11" s="62">
        <v>41787</v>
      </c>
      <c r="B11" s="63" t="s">
        <v>97</v>
      </c>
      <c r="C11" s="35" t="s">
        <v>104</v>
      </c>
      <c r="D11" s="44"/>
      <c r="E11" s="44">
        <v>66679</v>
      </c>
      <c r="F11" s="38">
        <f t="shared" ref="F11:F17" si="0">F10-E11</f>
        <v>584172</v>
      </c>
    </row>
    <row r="12" spans="1:6" ht="17.25" thickBot="1" x14ac:dyDescent="0.35">
      <c r="A12" s="62">
        <v>41787</v>
      </c>
      <c r="B12" s="63" t="s">
        <v>98</v>
      </c>
      <c r="C12" s="35" t="s">
        <v>105</v>
      </c>
      <c r="D12" s="44"/>
      <c r="E12" s="44">
        <v>25990</v>
      </c>
      <c r="F12" s="38">
        <f t="shared" si="0"/>
        <v>558182</v>
      </c>
    </row>
    <row r="13" spans="1:6" ht="17.25" thickBot="1" x14ac:dyDescent="0.35">
      <c r="A13" s="62">
        <v>41787</v>
      </c>
      <c r="B13" s="63" t="s">
        <v>99</v>
      </c>
      <c r="C13" s="35" t="s">
        <v>106</v>
      </c>
      <c r="D13" s="44"/>
      <c r="E13" s="44">
        <v>34069.5</v>
      </c>
      <c r="F13" s="38">
        <f t="shared" si="0"/>
        <v>524112.5</v>
      </c>
    </row>
    <row r="14" spans="1:6" ht="17.25" thickBot="1" x14ac:dyDescent="0.35">
      <c r="A14" s="62">
        <v>41789</v>
      </c>
      <c r="B14" s="63" t="s">
        <v>100</v>
      </c>
      <c r="C14" s="35" t="s">
        <v>102</v>
      </c>
      <c r="D14" s="44"/>
      <c r="E14" s="44">
        <v>4116</v>
      </c>
      <c r="F14" s="38">
        <f t="shared" si="0"/>
        <v>519996.5</v>
      </c>
    </row>
    <row r="15" spans="1:6" ht="17.25" thickBot="1" x14ac:dyDescent="0.35">
      <c r="A15" s="62">
        <v>41789</v>
      </c>
      <c r="B15" s="63" t="s">
        <v>101</v>
      </c>
      <c r="C15" s="35" t="s">
        <v>107</v>
      </c>
      <c r="D15" s="44"/>
      <c r="E15" s="44">
        <v>7119</v>
      </c>
      <c r="F15" s="38">
        <f t="shared" si="0"/>
        <v>512877.5</v>
      </c>
    </row>
    <row r="16" spans="1:6" ht="17.25" thickBot="1" x14ac:dyDescent="0.35">
      <c r="A16" s="62">
        <v>41789</v>
      </c>
      <c r="B16" s="63" t="s">
        <v>108</v>
      </c>
      <c r="C16" s="35" t="s">
        <v>103</v>
      </c>
      <c r="D16" s="44"/>
      <c r="E16" s="44">
        <v>13700</v>
      </c>
      <c r="F16" s="67">
        <f t="shared" si="0"/>
        <v>499177.5</v>
      </c>
    </row>
    <row r="17" spans="1:6" ht="16.5" x14ac:dyDescent="0.3">
      <c r="A17" s="62"/>
      <c r="B17" s="63"/>
      <c r="C17" s="35" t="s">
        <v>53</v>
      </c>
      <c r="D17" s="44"/>
      <c r="E17" s="44">
        <v>211.74</v>
      </c>
      <c r="F17" s="67">
        <f t="shared" si="0"/>
        <v>498965.76000000001</v>
      </c>
    </row>
  </sheetData>
  <mergeCells count="3">
    <mergeCell ref="D6:D7"/>
    <mergeCell ref="E6:E7"/>
    <mergeCell ref="F6:F7"/>
  </mergeCells>
  <pageMargins left="0.70866141732283461" right="0.70866141732283461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DICIEMBRE</vt:lpstr>
      <vt:lpstr>Hoja2</vt:lpstr>
      <vt:lpstr>ENERO</vt:lpstr>
      <vt:lpstr>FEBRERO</vt:lpstr>
      <vt:lpstr>MARZO</vt:lpstr>
      <vt:lpstr>ABRIL</vt:lpstr>
      <vt:lpstr>MAYO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De oleo</dc:creator>
  <cp:lastModifiedBy>Belkis De oleo</cp:lastModifiedBy>
  <cp:lastPrinted>2014-05-02T14:14:12Z</cp:lastPrinted>
  <dcterms:created xsi:type="dcterms:W3CDTF">2013-12-30T14:55:10Z</dcterms:created>
  <dcterms:modified xsi:type="dcterms:W3CDTF">2014-06-03T15:26:14Z</dcterms:modified>
</cp:coreProperties>
</file>